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cardenas\Desktop\PLANIFICACION\2017\PAI\"/>
    </mc:Choice>
  </mc:AlternateContent>
  <bookViews>
    <workbookView xWindow="0" yWindow="0" windowWidth="24000" windowHeight="9600" activeTab="1"/>
  </bookViews>
  <sheets>
    <sheet name="PAI 2017" sheetId="12" r:id="rId1"/>
    <sheet name="FICHA PAI 2017" sheetId="11" r:id="rId2"/>
  </sheets>
  <externalReferences>
    <externalReference r:id="rId3"/>
    <externalReference r:id="rId4"/>
    <externalReference r:id="rId5"/>
  </externalReferences>
  <definedNames>
    <definedName name="_xlnm.Print_Area" localSheetId="1">'FICHA PAI 2017'!$A$1:$L$20</definedName>
    <definedName name="DESTINO">[1]LISTAS!$AV$2:$AV$3</definedName>
    <definedName name="LEJECUTORA">[2]Hoja2!$G$3:$G$27</definedName>
    <definedName name="LITEM">[3]Hoja2!$D$3:$D$60</definedName>
    <definedName name="LPROYECTO">[2]Hoja2!$B$3:$B$22</definedName>
    <definedName name="REGIONAL">[1]LISTAS!$A$2:$A$8</definedName>
  </definedNames>
  <calcPr calcId="162913"/>
</workbook>
</file>

<file path=xl/calcChain.xml><?xml version="1.0" encoding="utf-8"?>
<calcChain xmlns="http://schemas.openxmlformats.org/spreadsheetml/2006/main">
  <c r="G6" i="12" l="1"/>
  <c r="K16" i="11" l="1"/>
  <c r="K18" i="11" l="1"/>
  <c r="K19" i="11" l="1"/>
</calcChain>
</file>

<file path=xl/sharedStrings.xml><?xml version="1.0" encoding="utf-8"?>
<sst xmlns="http://schemas.openxmlformats.org/spreadsheetml/2006/main" count="66" uniqueCount="48">
  <si>
    <t>PROYECTO:</t>
  </si>
  <si>
    <t>CUP:</t>
  </si>
  <si>
    <t>FUENTE DE FINANCIAMIENTO:</t>
  </si>
  <si>
    <t>FISCAL</t>
  </si>
  <si>
    <t>OBJETIVO GENERAL DEL PROYECTO:</t>
  </si>
  <si>
    <t xml:space="preserve">COMPONENTE </t>
  </si>
  <si>
    <t>ACTIVIDAD</t>
  </si>
  <si>
    <t>DESCRIPCIÓN DE LA ACTIVIDAD</t>
  </si>
  <si>
    <t>MONTO (USD)</t>
  </si>
  <si>
    <t>TOTAL MONTO AJUSTADO</t>
  </si>
  <si>
    <t>CONSIDERACIONES</t>
  </si>
  <si>
    <t>PAI 2017</t>
  </si>
  <si>
    <t>FUENTE</t>
  </si>
  <si>
    <t>TOTAL</t>
  </si>
  <si>
    <t>PLANIFICACIÓN 2017</t>
  </si>
  <si>
    <t>BID</t>
  </si>
  <si>
    <t>001</t>
  </si>
  <si>
    <t>FORTALECIMIENTO TEGNOLÓGICO Y DE INFRAESTRUCTURA EN EL INSTITUTO NACIONAL DE INVESTIGACIÓN EN SALUD PÚBLICA INSPI</t>
  </si>
  <si>
    <t>Fortalecer al INSPI a través del mejoramiento de las condiciones técnico–funcionales garantizando la ejecución de programas, planes, proyectos de investigación, desarrollo e innovación y servicios especializados de laboratorios.</t>
  </si>
  <si>
    <r>
      <rPr>
        <b/>
        <sz val="10"/>
        <color theme="1"/>
        <rFont val="Segoe UI"/>
        <family val="2"/>
      </rPr>
      <t>Componente 1</t>
    </r>
    <r>
      <rPr>
        <sz val="10"/>
        <color theme="1"/>
        <rFont val="Segoe UI"/>
        <family val="2"/>
      </rPr>
      <t xml:space="preserve">
Mejorar la infraestructura del INSPI cumpliendo con las normativas técnicos - administrativas nacionales e internacionales de investigación en Salud Pública.</t>
    </r>
  </si>
  <si>
    <r>
      <rPr>
        <b/>
        <sz val="10"/>
        <color theme="1"/>
        <rFont val="Segoe UI"/>
        <family val="2"/>
      </rPr>
      <t>Componente 4</t>
    </r>
    <r>
      <rPr>
        <sz val="10"/>
        <color theme="1"/>
        <rFont val="Segoe UI"/>
        <family val="2"/>
      </rPr>
      <t xml:space="preserve">
Dotar de equipos  para la investigación científica y  el desarrollo de servicios especializados de laboratorios.</t>
    </r>
  </si>
  <si>
    <t xml:space="preserve">Repotenciación de los Centros de Referencia (CRN) </t>
  </si>
  <si>
    <t>Adquisición de equipos de Laboratorios para la Sede Central y Sedes Zonales</t>
  </si>
  <si>
    <t>Dotación de equipamiento tecnológico especializado al Programa Nacional para el Manejo Multidisciplinario  de Parasitosis desatendidas en el Ecuador (PROPAD)</t>
  </si>
  <si>
    <t>123200000.0000.374424</t>
  </si>
  <si>
    <t>Readecuaciones del Centro de Referencia de Bacteriología, se lograría la acreditación del laboratorio con estandáres internacionales, que demuestre la confiabilidad de la prueba y controles de calidad. (Arrastre).</t>
  </si>
  <si>
    <t>Readecuaciones del Centro de Referencia de Influenza, se lograría la acreditación del laboratorio con estandáres internacionales, que demuestre la confiabilidad de la prueba y controles de calidad. (Arrastre).</t>
  </si>
  <si>
    <t>Adquisición de
equipo de PCR en tiempo real para el Centro de Referencia de Dengue (Arrastre)</t>
  </si>
  <si>
    <t>Ministerio Coordinador</t>
  </si>
  <si>
    <t>ENTE RECTOR</t>
  </si>
  <si>
    <t>CONSEJO</t>
  </si>
  <si>
    <t>ENTIDAD</t>
  </si>
  <si>
    <t>CUP</t>
  </si>
  <si>
    <t>PROYECTO</t>
  </si>
  <si>
    <t>MONTO PAI 2017</t>
  </si>
  <si>
    <t>DESARROLLO SOCIAL</t>
  </si>
  <si>
    <t>INSTITUTO NACIONAL DE INVESTIGACION EN SALUD PUBLICA INSPI</t>
  </si>
  <si>
    <t>TALENTO HUMANO</t>
  </si>
  <si>
    <t>SECRETARIA NACIONAL DE EDUCACION SUPERIOR CIENCIA TECNOLOGIA E INNOVACION</t>
  </si>
  <si>
    <t>91510000.1484.6234</t>
  </si>
  <si>
    <t>PROYECTOS DE I+D+I</t>
  </si>
  <si>
    <t>MINISTERIO DE SALUD PUBLICA</t>
  </si>
  <si>
    <t>123200000.616.2388</t>
  </si>
  <si>
    <t>CONTROL Y VIGILANCIA EPIDEMIOLOGICA</t>
  </si>
  <si>
    <t>123200000.616.7346</t>
  </si>
  <si>
    <t>HACIA EL CONTROL DE LA TB EN ECUADOR</t>
  </si>
  <si>
    <t>Remodelación y ampliación del Laboratorio de Medios de Cultivo Sede Central INSPI (Arrastre)</t>
  </si>
  <si>
    <t xml:space="preserve">* El 73% del presupuesto asignado corresponde al pago de contratos de arrastres de los años 2015 y 2016.
El 27% se realizará la adquisición de equipos como Congelador de -80° y de materiales de laboratorio para el Programa de PROPAD.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</si>
</sst>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€_-;\-* #,##0.00\ _€_-;_-* &quot;-&quot;??\ _€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 * #,##0.00_ ;_ * \-#,##0.00_ ;_ * &quot;-&quot;??_ ;_ @_ "/>
    <numFmt numFmtId="167" formatCode="_-* #,##0.00_-;\-* #,##0.00_-;_-* &quot;-&quot;??_-;_-@_-"/>
    <numFmt numFmtId="168" formatCode="_(&quot;$&quot;* #,##0.00_);_(&quot;$&quot;* \(#,##0.00\);_(&quot;$&quot;* &quot;-&quot;??_);_(@_)"/>
    <numFmt numFmtId="169" formatCode="#,##0.00&quot;    &quot;;\-#,##0.00&quot;    &quot;;&quot; -&quot;#&quot;    &quot;;@\ "/>
  </numFmts>
  <fonts count="23" x14ac:knownFonts="1">
    <font>
      <sz val="11"/>
      <color theme="1"/>
      <name val="Calibri"/>
      <family val="2"/>
      <scheme val="minor"/>
    </font>
    <font>
      <b/>
      <sz val="9"/>
      <color indexed="8"/>
      <name val="Segoe UI"/>
      <family val="2"/>
    </font>
    <font>
      <sz val="10"/>
      <name val="Arial"/>
      <family val="2"/>
    </font>
    <font>
      <b/>
      <sz val="10"/>
      <name val="Segoe U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Segoe UI"/>
      <family val="2"/>
      <charset val="1"/>
    </font>
    <font>
      <sz val="11"/>
      <color indexed="8"/>
      <name val="Calibri"/>
      <family val="2"/>
      <charset val="1"/>
    </font>
    <font>
      <sz val="10"/>
      <color indexed="8"/>
      <name val="Segoe U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Segoe UI"/>
      <family val="2"/>
    </font>
    <font>
      <sz val="8"/>
      <color theme="1"/>
      <name val="Calibri"/>
      <family val="2"/>
      <scheme val="minor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sz val="10"/>
      <color theme="0"/>
      <name val="Segoe UI"/>
      <family val="2"/>
    </font>
    <font>
      <sz val="8"/>
      <color rgb="FF000000"/>
      <name val="Segoe UI Light"/>
      <family val="2"/>
    </font>
    <font>
      <b/>
      <sz val="10"/>
      <color theme="0"/>
      <name val="Segoe UI"/>
      <family val="2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169" fontId="7" fillId="0" borderId="0"/>
    <xf numFmtId="0" fontId="6" fillId="0" borderId="0"/>
    <xf numFmtId="0" fontId="10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116">
    <xf numFmtId="0" fontId="0" fillId="0" borderId="0" xfId="0"/>
    <xf numFmtId="0" fontId="9" fillId="2" borderId="0" xfId="44" applyFill="1" applyBorder="1"/>
    <xf numFmtId="0" fontId="9" fillId="2" borderId="0" xfId="44" applyFill="1"/>
    <xf numFmtId="0" fontId="13" fillId="2" borderId="1" xfId="44" applyFont="1" applyFill="1" applyBorder="1" applyAlignment="1">
      <alignment horizontal="left" vertical="center"/>
    </xf>
    <xf numFmtId="0" fontId="13" fillId="2" borderId="0" xfId="44" applyFont="1" applyFill="1" applyBorder="1" applyAlignment="1">
      <alignment horizontal="left" vertical="center"/>
    </xf>
    <xf numFmtId="0" fontId="13" fillId="2" borderId="0" xfId="44" applyFont="1" applyFill="1" applyBorder="1" applyAlignment="1">
      <alignment horizontal="left"/>
    </xf>
    <xf numFmtId="0" fontId="13" fillId="2" borderId="2" xfId="44" applyFont="1" applyFill="1" applyBorder="1" applyAlignment="1">
      <alignment horizontal="left"/>
    </xf>
    <xf numFmtId="0" fontId="13" fillId="2" borderId="3" xfId="44" applyFont="1" applyFill="1" applyBorder="1" applyAlignment="1">
      <alignment horizontal="left"/>
    </xf>
    <xf numFmtId="0" fontId="13" fillId="2" borderId="4" xfId="44" applyFont="1" applyFill="1" applyBorder="1" applyAlignment="1">
      <alignment horizontal="left"/>
    </xf>
    <xf numFmtId="0" fontId="13" fillId="2" borderId="5" xfId="44" applyFont="1" applyFill="1" applyBorder="1" applyAlignment="1">
      <alignment horizontal="left"/>
    </xf>
    <xf numFmtId="0" fontId="13" fillId="2" borderId="1" xfId="44" applyFont="1" applyFill="1" applyBorder="1" applyAlignment="1"/>
    <xf numFmtId="0" fontId="13" fillId="2" borderId="0" xfId="44" applyFont="1" applyFill="1" applyBorder="1" applyAlignment="1"/>
    <xf numFmtId="0" fontId="13" fillId="2" borderId="2" xfId="44" applyFont="1" applyFill="1" applyBorder="1"/>
    <xf numFmtId="0" fontId="14" fillId="2" borderId="0" xfId="44" applyFont="1" applyFill="1" applyBorder="1"/>
    <xf numFmtId="0" fontId="14" fillId="2" borderId="0" xfId="44" applyFont="1" applyFill="1"/>
    <xf numFmtId="0" fontId="14" fillId="0" borderId="0" xfId="44" applyFont="1"/>
    <xf numFmtId="0" fontId="9" fillId="0" borderId="0" xfId="44"/>
    <xf numFmtId="0" fontId="1" fillId="3" borderId="6" xfId="44" applyFont="1" applyFill="1" applyBorder="1" applyAlignment="1">
      <alignment horizontal="center"/>
    </xf>
    <xf numFmtId="0" fontId="15" fillId="2" borderId="7" xfId="44" applyFont="1" applyFill="1" applyBorder="1"/>
    <xf numFmtId="0" fontId="16" fillId="2" borderId="0" xfId="44" applyFont="1" applyFill="1" applyBorder="1"/>
    <xf numFmtId="0" fontId="17" fillId="2" borderId="0" xfId="44" applyFont="1" applyFill="1" applyBorder="1"/>
    <xf numFmtId="0" fontId="1" fillId="3" borderId="8" xfId="44" applyFont="1" applyFill="1" applyBorder="1" applyAlignment="1">
      <alignment horizontal="center" vertical="center" wrapText="1"/>
    </xf>
    <xf numFmtId="0" fontId="3" fillId="4" borderId="9" xfId="44" applyFont="1" applyFill="1" applyBorder="1" applyAlignment="1">
      <alignment horizontal="center" vertical="center"/>
    </xf>
    <xf numFmtId="0" fontId="18" fillId="0" borderId="0" xfId="0" applyFont="1"/>
    <xf numFmtId="164" fontId="9" fillId="2" borderId="0" xfId="44" applyNumberFormat="1" applyFill="1" applyBorder="1"/>
    <xf numFmtId="43" fontId="14" fillId="2" borderId="0" xfId="4" applyFont="1" applyFill="1" applyBorder="1"/>
    <xf numFmtId="0" fontId="3" fillId="4" borderId="11" xfId="44" applyFont="1" applyFill="1" applyBorder="1" applyAlignment="1">
      <alignment horizontal="center" vertical="center"/>
    </xf>
    <xf numFmtId="0" fontId="1" fillId="3" borderId="8" xfId="44" applyFont="1" applyFill="1" applyBorder="1" applyAlignment="1">
      <alignment horizontal="left" vertical="center" wrapText="1"/>
    </xf>
    <xf numFmtId="0" fontId="19" fillId="2" borderId="0" xfId="44" applyFont="1" applyFill="1" applyBorder="1" applyAlignment="1">
      <alignment horizontal="left" vertical="center" wrapText="1"/>
    </xf>
    <xf numFmtId="0" fontId="19" fillId="6" borderId="14" xfId="44" applyFont="1" applyFill="1" applyBorder="1" applyAlignment="1">
      <alignment horizontal="center" vertical="center" wrapText="1"/>
    </xf>
    <xf numFmtId="0" fontId="14" fillId="2" borderId="0" xfId="44" applyFont="1" applyFill="1" applyBorder="1" applyAlignment="1">
      <alignment vertical="center"/>
    </xf>
    <xf numFmtId="0" fontId="14" fillId="2" borderId="0" xfId="44" applyFont="1" applyFill="1" applyAlignment="1">
      <alignment vertical="center"/>
    </xf>
    <xf numFmtId="0" fontId="14" fillId="0" borderId="0" xfId="44" applyFont="1" applyAlignment="1">
      <alignment vertical="center"/>
    </xf>
    <xf numFmtId="0" fontId="16" fillId="2" borderId="8" xfId="44" quotePrefix="1" applyFont="1" applyFill="1" applyBorder="1" applyAlignment="1">
      <alignment horizontal="left" vertical="center" wrapText="1"/>
    </xf>
    <xf numFmtId="4" fontId="14" fillId="2" borderId="0" xfId="44" applyNumberFormat="1" applyFont="1" applyFill="1" applyBorder="1"/>
    <xf numFmtId="0" fontId="16" fillId="2" borderId="13" xfId="44" quotePrefix="1" applyFont="1" applyFill="1" applyBorder="1" applyAlignment="1">
      <alignment horizontal="left" vertical="center" wrapText="1"/>
    </xf>
    <xf numFmtId="49" fontId="5" fillId="0" borderId="13" xfId="0" quotePrefix="1" applyNumberFormat="1" applyFont="1" applyBorder="1" applyAlignment="1" applyProtection="1">
      <alignment vertical="center"/>
    </xf>
    <xf numFmtId="0" fontId="16" fillId="2" borderId="10" xfId="44" quotePrefix="1" applyFont="1" applyFill="1" applyBorder="1" applyAlignment="1">
      <alignment horizontal="left" vertical="center" wrapText="1"/>
    </xf>
    <xf numFmtId="4" fontId="11" fillId="2" borderId="0" xfId="44" applyNumberFormat="1" applyFont="1" applyFill="1" applyBorder="1"/>
    <xf numFmtId="0" fontId="21" fillId="7" borderId="13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vertical="center" wrapText="1"/>
    </xf>
    <xf numFmtId="0" fontId="22" fillId="0" borderId="13" xfId="0" applyFont="1" applyFill="1" applyBorder="1" applyAlignment="1">
      <alignment horizontal="left" vertical="center" wrapText="1"/>
    </xf>
    <xf numFmtId="0" fontId="22" fillId="0" borderId="13" xfId="0" applyFont="1" applyFill="1" applyBorder="1" applyAlignment="1">
      <alignment vertical="center" wrapText="1"/>
    </xf>
    <xf numFmtId="0" fontId="22" fillId="0" borderId="13" xfId="0" applyNumberFormat="1" applyFont="1" applyFill="1" applyBorder="1" applyAlignment="1">
      <alignment horizontal="left" vertical="center" wrapText="1"/>
    </xf>
    <xf numFmtId="43" fontId="0" fillId="0" borderId="13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165" fontId="0" fillId="0" borderId="13" xfId="6" applyFont="1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0" fontId="16" fillId="0" borderId="21" xfId="44" quotePrefix="1" applyFont="1" applyBorder="1" applyAlignment="1">
      <alignment horizontal="left" vertical="center" wrapText="1"/>
    </xf>
    <xf numFmtId="0" fontId="16" fillId="0" borderId="22" xfId="44" applyFont="1" applyBorder="1" applyAlignment="1">
      <alignment horizontal="left" vertical="center" wrapText="1"/>
    </xf>
    <xf numFmtId="0" fontId="16" fillId="0" borderId="20" xfId="44" applyFont="1" applyBorder="1" applyAlignment="1">
      <alignment horizontal="left" vertical="center" wrapText="1"/>
    </xf>
    <xf numFmtId="0" fontId="16" fillId="2" borderId="10" xfId="44" applyFont="1" applyFill="1" applyBorder="1" applyAlignment="1">
      <alignment horizontal="left" vertical="center" wrapText="1"/>
    </xf>
    <xf numFmtId="165" fontId="16" fillId="0" borderId="10" xfId="16" applyFont="1" applyBorder="1" applyAlignment="1">
      <alignment horizontal="center" vertical="center"/>
    </xf>
    <xf numFmtId="165" fontId="16" fillId="0" borderId="40" xfId="16" applyFont="1" applyBorder="1" applyAlignment="1">
      <alignment horizontal="center" vertical="center"/>
    </xf>
    <xf numFmtId="4" fontId="3" fillId="4" borderId="23" xfId="29" applyNumberFormat="1" applyFont="1" applyFill="1" applyBorder="1" applyAlignment="1">
      <alignment horizontal="center" vertical="center"/>
    </xf>
    <xf numFmtId="4" fontId="3" fillId="4" borderId="24" xfId="29" applyNumberFormat="1" applyFont="1" applyFill="1" applyBorder="1" applyAlignment="1">
      <alignment horizontal="center" vertical="center"/>
    </xf>
    <xf numFmtId="4" fontId="3" fillId="4" borderId="12" xfId="29" applyNumberFormat="1" applyFont="1" applyFill="1" applyBorder="1" applyAlignment="1">
      <alignment horizontal="center" vertical="center"/>
    </xf>
    <xf numFmtId="4" fontId="3" fillId="4" borderId="25" xfId="29" applyNumberFormat="1" applyFont="1" applyFill="1" applyBorder="1" applyAlignment="1">
      <alignment horizontal="center" vertical="center"/>
    </xf>
    <xf numFmtId="0" fontId="19" fillId="2" borderId="0" xfId="44" applyFont="1" applyFill="1" applyBorder="1" applyAlignment="1">
      <alignment horizontal="left" vertical="center" wrapText="1"/>
    </xf>
    <xf numFmtId="4" fontId="3" fillId="2" borderId="0" xfId="29" applyNumberFormat="1" applyFont="1" applyFill="1" applyBorder="1" applyAlignment="1">
      <alignment horizontal="center" vertical="center"/>
    </xf>
    <xf numFmtId="4" fontId="3" fillId="2" borderId="2" xfId="29" applyNumberFormat="1" applyFont="1" applyFill="1" applyBorder="1" applyAlignment="1">
      <alignment horizontal="center" vertical="center"/>
    </xf>
    <xf numFmtId="0" fontId="3" fillId="4" borderId="3" xfId="44" applyFont="1" applyFill="1" applyBorder="1" applyAlignment="1">
      <alignment horizontal="center" vertical="center"/>
    </xf>
    <xf numFmtId="0" fontId="3" fillId="4" borderId="4" xfId="44" applyFont="1" applyFill="1" applyBorder="1" applyAlignment="1">
      <alignment horizontal="center" vertical="center"/>
    </xf>
    <xf numFmtId="0" fontId="3" fillId="4" borderId="5" xfId="44" applyFont="1" applyFill="1" applyBorder="1" applyAlignment="1">
      <alignment horizontal="center" vertical="center"/>
    </xf>
    <xf numFmtId="0" fontId="3" fillId="4" borderId="1" xfId="44" applyFont="1" applyFill="1" applyBorder="1" applyAlignment="1">
      <alignment horizontal="center" vertical="center"/>
    </xf>
    <xf numFmtId="0" fontId="3" fillId="4" borderId="0" xfId="44" applyFont="1" applyFill="1" applyBorder="1" applyAlignment="1">
      <alignment horizontal="center" vertical="center"/>
    </xf>
    <xf numFmtId="0" fontId="3" fillId="4" borderId="2" xfId="44" applyFont="1" applyFill="1" applyBorder="1" applyAlignment="1">
      <alignment horizontal="center" vertical="center"/>
    </xf>
    <xf numFmtId="0" fontId="3" fillId="4" borderId="26" xfId="44" applyFont="1" applyFill="1" applyBorder="1" applyAlignment="1">
      <alignment horizontal="center" vertical="center"/>
    </xf>
    <xf numFmtId="0" fontId="3" fillId="4" borderId="27" xfId="44" applyFont="1" applyFill="1" applyBorder="1" applyAlignment="1">
      <alignment horizontal="center" vertical="center"/>
    </xf>
    <xf numFmtId="0" fontId="3" fillId="4" borderId="28" xfId="44" applyFont="1" applyFill="1" applyBorder="1" applyAlignment="1">
      <alignment horizontal="center" vertical="center"/>
    </xf>
    <xf numFmtId="0" fontId="16" fillId="0" borderId="3" xfId="44" applyFont="1" applyBorder="1" applyAlignment="1">
      <alignment horizontal="left" vertical="center" wrapText="1"/>
    </xf>
    <xf numFmtId="0" fontId="16" fillId="0" borderId="36" xfId="44" applyFont="1" applyBorder="1" applyAlignment="1">
      <alignment horizontal="left" vertical="center" wrapText="1"/>
    </xf>
    <xf numFmtId="0" fontId="16" fillId="0" borderId="26" xfId="44" applyFont="1" applyBorder="1" applyAlignment="1">
      <alignment horizontal="left" vertical="center" wrapText="1"/>
    </xf>
    <xf numFmtId="0" fontId="16" fillId="0" borderId="37" xfId="44" applyFont="1" applyBorder="1" applyAlignment="1">
      <alignment horizontal="left" vertical="center" wrapText="1"/>
    </xf>
    <xf numFmtId="0" fontId="16" fillId="0" borderId="38" xfId="44" applyFont="1" applyBorder="1" applyAlignment="1">
      <alignment horizontal="center" vertical="center" wrapText="1"/>
    </xf>
    <xf numFmtId="0" fontId="16" fillId="0" borderId="36" xfId="44" applyFont="1" applyBorder="1" applyAlignment="1">
      <alignment horizontal="center" vertical="center" wrapText="1"/>
    </xf>
    <xf numFmtId="0" fontId="16" fillId="0" borderId="34" xfId="44" applyFont="1" applyBorder="1" applyAlignment="1">
      <alignment horizontal="center" vertical="center" wrapText="1"/>
    </xf>
    <xf numFmtId="0" fontId="16" fillId="0" borderId="37" xfId="44" applyFont="1" applyBorder="1" applyAlignment="1">
      <alignment horizontal="center" vertical="center" wrapText="1"/>
    </xf>
    <xf numFmtId="0" fontId="1" fillId="3" borderId="18" xfId="44" applyFont="1" applyFill="1" applyBorder="1" applyAlignment="1">
      <alignment horizontal="left" vertical="center" wrapText="1"/>
    </xf>
    <xf numFmtId="0" fontId="1" fillId="3" borderId="13" xfId="44" applyFont="1" applyFill="1" applyBorder="1" applyAlignment="1">
      <alignment horizontal="left" vertical="center" wrapText="1"/>
    </xf>
    <xf numFmtId="0" fontId="1" fillId="3" borderId="29" xfId="44" applyFont="1" applyFill="1" applyBorder="1" applyAlignment="1">
      <alignment horizontal="left" vertical="center" wrapText="1"/>
    </xf>
    <xf numFmtId="0" fontId="1" fillId="3" borderId="30" xfId="44" applyFont="1" applyFill="1" applyBorder="1" applyAlignment="1">
      <alignment horizontal="left" vertical="center" wrapText="1"/>
    </xf>
    <xf numFmtId="0" fontId="16" fillId="0" borderId="31" xfId="44" applyFont="1" applyFill="1" applyBorder="1" applyAlignment="1">
      <alignment horizontal="left" vertical="center" wrapText="1"/>
    </xf>
    <xf numFmtId="0" fontId="16" fillId="0" borderId="32" xfId="44" applyFont="1" applyFill="1" applyBorder="1" applyAlignment="1">
      <alignment horizontal="left" vertical="center" wrapText="1"/>
    </xf>
    <xf numFmtId="0" fontId="16" fillId="0" borderId="33" xfId="44" applyFont="1" applyFill="1" applyBorder="1" applyAlignment="1">
      <alignment horizontal="left" vertical="center" wrapText="1"/>
    </xf>
    <xf numFmtId="0" fontId="16" fillId="0" borderId="34" xfId="44" applyFont="1" applyFill="1" applyBorder="1" applyAlignment="1">
      <alignment horizontal="left" vertical="center" wrapText="1"/>
    </xf>
    <xf numFmtId="0" fontId="16" fillId="0" borderId="27" xfId="44" applyFont="1" applyFill="1" applyBorder="1" applyAlignment="1">
      <alignment horizontal="left" vertical="center" wrapText="1"/>
    </xf>
    <xf numFmtId="0" fontId="16" fillId="0" borderId="28" xfId="44" applyFont="1" applyFill="1" applyBorder="1" applyAlignment="1">
      <alignment horizontal="left" vertical="center" wrapText="1"/>
    </xf>
    <xf numFmtId="0" fontId="15" fillId="5" borderId="26" xfId="44" applyFont="1" applyFill="1" applyBorder="1" applyAlignment="1">
      <alignment horizontal="center"/>
    </xf>
    <xf numFmtId="0" fontId="15" fillId="5" borderId="27" xfId="44" applyFont="1" applyFill="1" applyBorder="1" applyAlignment="1">
      <alignment horizontal="center"/>
    </xf>
    <xf numFmtId="0" fontId="15" fillId="5" borderId="28" xfId="44" applyFont="1" applyFill="1" applyBorder="1" applyAlignment="1">
      <alignment horizontal="center"/>
    </xf>
    <xf numFmtId="0" fontId="19" fillId="6" borderId="35" xfId="44" applyFont="1" applyFill="1" applyBorder="1" applyAlignment="1">
      <alignment horizontal="center" vertical="center" wrapText="1"/>
    </xf>
    <xf numFmtId="0" fontId="19" fillId="6" borderId="14" xfId="44" applyFont="1" applyFill="1" applyBorder="1" applyAlignment="1">
      <alignment horizontal="center" vertical="center" wrapText="1"/>
    </xf>
    <xf numFmtId="0" fontId="19" fillId="6" borderId="15" xfId="44" applyFont="1" applyFill="1" applyBorder="1" applyAlignment="1">
      <alignment horizontal="center" vertical="center"/>
    </xf>
    <xf numFmtId="0" fontId="1" fillId="2" borderId="17" xfId="44" applyFont="1" applyFill="1" applyBorder="1" applyAlignment="1">
      <alignment horizontal="left" vertical="center"/>
    </xf>
    <xf numFmtId="0" fontId="1" fillId="2" borderId="8" xfId="44" applyFont="1" applyFill="1" applyBorder="1" applyAlignment="1">
      <alignment horizontal="left" vertical="center"/>
    </xf>
    <xf numFmtId="0" fontId="8" fillId="0" borderId="8" xfId="44" applyFont="1" applyBorder="1" applyAlignment="1">
      <alignment horizontal="left" vertical="center" wrapText="1"/>
    </xf>
    <xf numFmtId="0" fontId="8" fillId="0" borderId="16" xfId="44" applyFont="1" applyBorder="1" applyAlignment="1">
      <alignment horizontal="left" vertical="center" wrapText="1"/>
    </xf>
    <xf numFmtId="0" fontId="16" fillId="2" borderId="13" xfId="44" applyFont="1" applyFill="1" applyBorder="1" applyAlignment="1">
      <alignment horizontal="center" vertical="center" wrapText="1"/>
    </xf>
    <xf numFmtId="0" fontId="16" fillId="2" borderId="13" xfId="44" applyFont="1" applyFill="1" applyBorder="1" applyAlignment="1">
      <alignment horizontal="center" vertical="center"/>
    </xf>
    <xf numFmtId="0" fontId="1" fillId="3" borderId="13" xfId="44" applyFont="1" applyFill="1" applyBorder="1" applyAlignment="1">
      <alignment horizontal="center" vertical="center"/>
    </xf>
    <xf numFmtId="165" fontId="20" fillId="0" borderId="19" xfId="16" applyFont="1" applyBorder="1" applyAlignment="1">
      <alignment horizontal="center" vertical="center"/>
    </xf>
    <xf numFmtId="165" fontId="20" fillId="0" borderId="20" xfId="16" applyFont="1" applyBorder="1" applyAlignment="1">
      <alignment horizontal="center" vertical="center"/>
    </xf>
    <xf numFmtId="0" fontId="16" fillId="2" borderId="13" xfId="44" applyFont="1" applyFill="1" applyBorder="1" applyAlignment="1">
      <alignment horizontal="left" vertical="center" wrapText="1"/>
    </xf>
    <xf numFmtId="165" fontId="16" fillId="0" borderId="13" xfId="16" applyFont="1" applyBorder="1" applyAlignment="1">
      <alignment horizontal="center" vertical="center"/>
    </xf>
    <xf numFmtId="165" fontId="16" fillId="0" borderId="39" xfId="16" applyFont="1" applyBorder="1" applyAlignment="1">
      <alignment horizontal="center" vertical="center"/>
    </xf>
    <xf numFmtId="0" fontId="16" fillId="0" borderId="17" xfId="44" applyFont="1" applyBorder="1" applyAlignment="1">
      <alignment horizontal="left" vertical="center" wrapText="1"/>
    </xf>
    <xf numFmtId="0" fontId="16" fillId="0" borderId="8" xfId="44" applyFont="1" applyBorder="1" applyAlignment="1">
      <alignment horizontal="left" vertical="center" wrapText="1"/>
    </xf>
    <xf numFmtId="0" fontId="16" fillId="0" borderId="18" xfId="44" applyFont="1" applyBorder="1" applyAlignment="1">
      <alignment horizontal="left" vertical="center" wrapText="1"/>
    </xf>
    <xf numFmtId="0" fontId="16" fillId="0" borderId="13" xfId="44" applyFont="1" applyBorder="1" applyAlignment="1">
      <alignment horizontal="left" vertical="center" wrapText="1"/>
    </xf>
    <xf numFmtId="0" fontId="16" fillId="0" borderId="29" xfId="44" applyFont="1" applyBorder="1" applyAlignment="1">
      <alignment horizontal="left" vertical="center" wrapText="1"/>
    </xf>
    <xf numFmtId="0" fontId="16" fillId="0" borderId="30" xfId="44" applyFont="1" applyBorder="1" applyAlignment="1">
      <alignment horizontal="left" vertical="center" wrapText="1"/>
    </xf>
    <xf numFmtId="0" fontId="16" fillId="2" borderId="8" xfId="44" applyFont="1" applyFill="1" applyBorder="1" applyAlignment="1">
      <alignment horizontal="left" vertical="center" wrapText="1"/>
    </xf>
    <xf numFmtId="165" fontId="16" fillId="0" borderId="8" xfId="16" applyFont="1" applyBorder="1" applyAlignment="1">
      <alignment horizontal="center" vertical="center"/>
    </xf>
    <xf numFmtId="165" fontId="16" fillId="0" borderId="16" xfId="16" applyFont="1" applyBorder="1" applyAlignment="1">
      <alignment horizontal="center" vertical="center"/>
    </xf>
    <xf numFmtId="43" fontId="0" fillId="0" borderId="13" xfId="0" applyNumberFormat="1" applyBorder="1" applyAlignment="1">
      <alignment vertical="center"/>
    </xf>
  </cellXfs>
  <cellStyles count="47">
    <cellStyle name="Excel Built-in Comma 1" xfId="1"/>
    <cellStyle name="Excel Built-in Normal 2" xfId="2"/>
    <cellStyle name="Hipervínculo 2" xfId="3"/>
    <cellStyle name="Millares" xfId="4" builtinId="3"/>
    <cellStyle name="Millares 10" xfId="5"/>
    <cellStyle name="Millares 2" xfId="6"/>
    <cellStyle name="Millares 2 2" xfId="7"/>
    <cellStyle name="Millares 2 2 2" xfId="8"/>
    <cellStyle name="Millares 2 3" xfId="9"/>
    <cellStyle name="Millares 2 4" xfId="10"/>
    <cellStyle name="Millares 3" xfId="11"/>
    <cellStyle name="Millares 3 2" xfId="12"/>
    <cellStyle name="Millares 3 3" xfId="13"/>
    <cellStyle name="Millares 3 4" xfId="14"/>
    <cellStyle name="Millares 4" xfId="15"/>
    <cellStyle name="Millares 4 2" xfId="16"/>
    <cellStyle name="Millares 4 3" xfId="17"/>
    <cellStyle name="Millares 5" xfId="18"/>
    <cellStyle name="Millares 6" xfId="19"/>
    <cellStyle name="Moneda 2" xfId="20"/>
    <cellStyle name="Moneda 2 15" xfId="21"/>
    <cellStyle name="Moneda 2 2" xfId="22"/>
    <cellStyle name="Moneda 2 2 2" xfId="23"/>
    <cellStyle name="Moneda 2 3" xfId="24"/>
    <cellStyle name="Moneda 2 4" xfId="25"/>
    <cellStyle name="Moneda 3" xfId="26"/>
    <cellStyle name="Moneda 3 2" xfId="27"/>
    <cellStyle name="Moneda 4" xfId="28"/>
    <cellStyle name="Moneda 4 2" xfId="29"/>
    <cellStyle name="Moneda 4 3" xfId="30"/>
    <cellStyle name="Moneda 5" xfId="31"/>
    <cellStyle name="Normal" xfId="0" builtinId="0"/>
    <cellStyle name="Normal 2" xfId="32"/>
    <cellStyle name="Normal 2 2" xfId="33"/>
    <cellStyle name="Normal 2 2 2" xfId="34"/>
    <cellStyle name="Normal 2 3" xfId="35"/>
    <cellStyle name="Normal 2 6" xfId="36"/>
    <cellStyle name="Normal 2 6 2" xfId="37"/>
    <cellStyle name="Normal 3" xfId="38"/>
    <cellStyle name="Normal 3 2" xfId="39"/>
    <cellStyle name="Normal 3 3" xfId="40"/>
    <cellStyle name="Normal 3 4" xfId="41"/>
    <cellStyle name="Normal 4" xfId="42"/>
    <cellStyle name="Normal 5" xfId="43"/>
    <cellStyle name="Normal 5 2" xfId="44"/>
    <cellStyle name="Normal 5 3" xfId="45"/>
    <cellStyle name="Normal 6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1</xdr:col>
      <xdr:colOff>226219</xdr:colOff>
      <xdr:row>0</xdr:row>
      <xdr:rowOff>581025</xdr:rowOff>
    </xdr:to>
    <xdr:pic>
      <xdr:nvPicPr>
        <xdr:cNvPr id="11284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200"/>
          <a:ext cx="9810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ificacion20\seguimiento%20dnp\Users\ddelatorrea\Desktop\S:\Users\mfgranda\Desktop\MATRIZ%20PLURIANUAL.FERNANDA%20GRAN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ificacion20\seguimiento%20dnp\Users\MariaAngelica\Desktop\Users\MIDUVI\AppData\Local\Temp\Nueva%20carpeta\PITI_Reprogramaci&#243;n%202015%2012-09-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ificacion20\seguimiento%20dnp\Users\MariaAngelica\Desktop\Users\MIDUVI\AppData\Local\Temp\Nueva%20carpeta\Fortalecimiento%20Institucional%202015%2012-09-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TI 2015 desglose "/>
      <sheetName val="Hoja2"/>
      <sheetName val="Programación 2016"/>
      <sheetName val="Programación 2017"/>
      <sheetName val="Programación 2018"/>
      <sheetName val="Resumen"/>
    </sheetNames>
    <sheetDataSet>
      <sheetData sheetId="0"/>
      <sheetData sheetId="1">
        <row r="3">
          <cell r="B3" t="str">
            <v>ASISTENCIA TECNICA EN CATASTROS Y AVALUOS</v>
          </cell>
          <cell r="G3" t="str">
            <v>AZUAY</v>
          </cell>
        </row>
        <row r="4">
          <cell r="B4" t="str">
            <v>CIUDADES SATELITALES RURALES</v>
          </cell>
          <cell r="G4" t="str">
            <v>BOLIVAR</v>
          </cell>
        </row>
        <row r="5">
          <cell r="B5" t="str">
            <v xml:space="preserve">CONSTRUCCION DE CENTRICA PARQUE BULEVAR </v>
          </cell>
          <cell r="G5" t="str">
            <v>CAÑAR</v>
          </cell>
        </row>
        <row r="6">
          <cell r="B6" t="str">
            <v>FORTALECIMIENTO DE CAPACIDADES INSTITUCIONALES EN ORDENAMIENTO TERRITORIAL PLANIFICACION URBANA Y GESTION DEL S</v>
          </cell>
          <cell r="G6" t="str">
            <v>CARCHI</v>
          </cell>
        </row>
        <row r="7">
          <cell r="B7" t="str">
            <v>GENERACION Y RESTAURACION DE AREAS VERDES PARA LA CIUDAD DE GUAYAQUIL - GUAYAQUIL ECOLOGICO</v>
          </cell>
          <cell r="G7" t="str">
            <v>CHIMBORAZO</v>
          </cell>
        </row>
        <row r="8">
          <cell r="B8" t="str">
            <v>PROGRAMA DE INTERVENCION TERRITORIAL INTEGRAL</v>
          </cell>
          <cell r="G8" t="str">
            <v>COTOPAXI</v>
          </cell>
        </row>
        <row r="9">
          <cell r="B9" t="str">
            <v>PROGRAMA DE MEJORAMIENTO DE BARRIOS - PROMIB</v>
          </cell>
          <cell r="G9" t="str">
            <v>EL ORO</v>
          </cell>
        </row>
        <row r="10">
          <cell r="B10" t="str">
            <v>PROGRAMA DE VIVIENDA RURAL Y URBANO MARGINAL</v>
          </cell>
          <cell r="G10" t="str">
            <v>ESMERALDAS</v>
          </cell>
        </row>
        <row r="11">
          <cell r="B11" t="str">
            <v>PROGRAMA NACIONAL DE DESARROLLO URBANO</v>
          </cell>
          <cell r="G11" t="str">
            <v>GALAPAGOS</v>
          </cell>
        </row>
        <row r="12">
          <cell r="B12" t="str">
            <v>PROGRAMA NACIONAL DE INFRAESTRUCTURA SOCIAL DE VIVIENDA</v>
          </cell>
          <cell r="G12" t="str">
            <v>GUAYAS</v>
          </cell>
        </row>
        <row r="13">
          <cell r="B13" t="str">
            <v>PROGRAMA NACIONAL DE VIVIENDA SOCIAL</v>
          </cell>
          <cell r="G13" t="str">
            <v>IMBABURA</v>
          </cell>
        </row>
        <row r="14">
          <cell r="B14" t="str">
            <v>PROYECTO DE COOPERACION INTERNACIONAL CONSTRUCCION DE VIVIENDAS PARA DAMNIFICADOS DEL HURACAN SANDY Y REHABILIT</v>
          </cell>
          <cell r="G14" t="str">
            <v>LOJA</v>
          </cell>
        </row>
        <row r="15">
          <cell r="B15" t="str">
            <v>PROYECTO DE VIVIENDA MANUELA ESPEJO</v>
          </cell>
          <cell r="G15" t="str">
            <v>LOS RIOS</v>
          </cell>
        </row>
        <row r="16">
          <cell r="B16" t="str">
            <v>PROYECTO NACIONAL DE GESTION DEL RIESGO PARA EL HABITAT Y LA VIVIENDA</v>
          </cell>
          <cell r="G16" t="str">
            <v>MANABI</v>
          </cell>
        </row>
        <row r="17">
          <cell r="B17" t="str">
            <v>REASENTAMIENTO LITORAL PROV ESMERALDAS MANABI LOS RIOS GUAYAS EL ORO</v>
          </cell>
          <cell r="G17" t="str">
            <v>MORONA SANTIAGO</v>
          </cell>
        </row>
        <row r="18">
          <cell r="B18" t="str">
            <v xml:space="preserve">REVITALIZACION DEL CENTRO HISTORICO DE QUITO </v>
          </cell>
          <cell r="G18" t="str">
            <v>NAPO</v>
          </cell>
        </row>
        <row r="19">
          <cell r="B19" t="str">
            <v>SOCIO VIVIENDA</v>
          </cell>
          <cell r="G19" t="str">
            <v>ORELLANA</v>
          </cell>
        </row>
        <row r="20">
          <cell r="B20" t="str">
            <v>TITULACION - LEGALIZACION DE TIERRAS</v>
          </cell>
          <cell r="G20" t="str">
            <v>PASTAZA</v>
          </cell>
        </row>
        <row r="21">
          <cell r="B21" t="str">
            <v>VIVIENDA URBANA</v>
          </cell>
          <cell r="G21" t="str">
            <v>PICHINCHA</v>
          </cell>
        </row>
        <row r="22">
          <cell r="B22" t="str">
            <v>OTRO - DEFINIR EN OBSERVACIONES DE PROYECTO</v>
          </cell>
          <cell r="G22" t="str">
            <v>PLANTA CENTRAL</v>
          </cell>
        </row>
        <row r="23">
          <cell r="G23" t="str">
            <v>SANTA ELENA</v>
          </cell>
        </row>
        <row r="24">
          <cell r="G24" t="str">
            <v xml:space="preserve">SANTO DOMINGO </v>
          </cell>
        </row>
        <row r="25">
          <cell r="G25" t="str">
            <v>SUCUMBIOS</v>
          </cell>
        </row>
        <row r="26">
          <cell r="G26" t="str">
            <v>TUNGURAHUA</v>
          </cell>
        </row>
        <row r="27">
          <cell r="G27" t="str">
            <v>ZAMORA CHINCHIPE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ción ajust vice"/>
      <sheetName val="Programación 2015"/>
      <sheetName val="Hoja2"/>
    </sheetNames>
    <sheetDataSet>
      <sheetData sheetId="0"/>
      <sheetData sheetId="1"/>
      <sheetData sheetId="2">
        <row r="3">
          <cell r="D3" t="str">
            <v>710510-SERVICIOS PERSONALES POR CONTRATO</v>
          </cell>
        </row>
        <row r="4">
          <cell r="D4" t="str">
            <v>730204-EDICIÓN, IMPRESIÓN, REPRODUCCIÓN Y PUBLICACIONES</v>
          </cell>
        </row>
        <row r="5">
          <cell r="D5" t="str">
            <v>730206-EVENTOS PÚBLICOS Y OFICIALES</v>
          </cell>
        </row>
        <row r="6">
          <cell r="D6" t="str">
            <v>730207-DIFUSIÓN, INFORMACIÓN Y PUBLICIDAD</v>
          </cell>
        </row>
        <row r="7">
          <cell r="D7" t="str">
            <v>730208-SERVICIO DE VIGILANCIA</v>
          </cell>
        </row>
        <row r="8">
          <cell r="D8" t="str">
            <v>730209-SERVICIOS DE ASEO</v>
          </cell>
        </row>
        <row r="9">
          <cell r="D9" t="str">
            <v>730301-PASAJES AL INTERIOR</v>
          </cell>
        </row>
        <row r="10">
          <cell r="D10" t="str">
            <v>730302-PASAJES AL EXTERIOR</v>
          </cell>
        </row>
        <row r="11">
          <cell r="D11" t="str">
            <v>730303-VIÁTICOS Y SUBSISTENCIAS EN EL INTERIOR</v>
          </cell>
        </row>
        <row r="12">
          <cell r="D12" t="str">
            <v>730304-VIÁTICOS Y SUBSISTENCIAS EN EL EXTERIOR</v>
          </cell>
        </row>
        <row r="13">
          <cell r="D13" t="str">
            <v>730306-VIATICOS POR GASTOS DE RESIDENCIA</v>
          </cell>
        </row>
        <row r="14">
          <cell r="D14" t="str">
            <v>730400-INSTALACIONES, MANTENIMIENTOS Y REPARACIONES</v>
          </cell>
        </row>
        <row r="15">
          <cell r="D15" t="str">
            <v>730403-MOBILIARIOS</v>
          </cell>
        </row>
        <row r="16">
          <cell r="D16" t="str">
            <v>730404-MAQUINARIAS Y EQUIPOS</v>
          </cell>
        </row>
        <row r="17">
          <cell r="D17" t="str">
            <v>730405-VEHÍCULOS</v>
          </cell>
        </row>
        <row r="18">
          <cell r="D18" t="str">
            <v>730503-MOBILIARIOS</v>
          </cell>
        </row>
        <row r="19">
          <cell r="D19" t="str">
            <v>730504-MAQUINARIAS Y EQUIPOS</v>
          </cell>
        </row>
        <row r="20">
          <cell r="D20" t="str">
            <v>730505-VEHÍCULOS</v>
          </cell>
        </row>
        <row r="21">
          <cell r="D21" t="str">
            <v>730601-CONSULTORÍA, ASESORÍA E INVESTIGACIÓN ESPECIALIZADA</v>
          </cell>
        </row>
        <row r="22">
          <cell r="D22" t="str">
            <v>730602-SERVICIO DE AUDITORÍA</v>
          </cell>
        </row>
        <row r="23">
          <cell r="D23" t="str">
            <v>730603-SERVICIO DE CAPACITACIÓN</v>
          </cell>
        </row>
        <row r="24">
          <cell r="D24" t="str">
            <v>730604-FISCALIZACIÓN E INSPECCIONES TÉCNICAS</v>
          </cell>
        </row>
        <row r="25">
          <cell r="D25" t="str">
            <v>730605-ESTUDIO Y DISEÑO DE PROYECTOS</v>
          </cell>
        </row>
        <row r="26">
          <cell r="D26" t="str">
            <v>730701-DESARROLLO DE SISTEMAS INFORMÁTICOS</v>
          </cell>
        </row>
        <row r="27">
          <cell r="D27" t="str">
            <v>730702-ARRENDAMIENTO Y LICENCIAS DE USO DE PAQUETES INFORMÁTICOS</v>
          </cell>
        </row>
        <row r="28">
          <cell r="D28" t="str">
            <v>730703-ARRENDAMIENTO DE EQUIPOS INFORMÁTICOS</v>
          </cell>
        </row>
        <row r="29">
          <cell r="D29" t="str">
            <v>730704-MANTENIMIENTO Y REPARACIÓN DE EQUIPOS Y SISTEMAS INFORMÁTICOS</v>
          </cell>
        </row>
        <row r="30">
          <cell r="D30" t="str">
            <v>730803-COMBUSTIBLES Y LUBRICANTES</v>
          </cell>
        </row>
        <row r="31">
          <cell r="D31" t="str">
            <v>730804-MATERIALES DE OFICINA</v>
          </cell>
        </row>
        <row r="32">
          <cell r="D32" t="str">
            <v>730805-MATERIALES DE ASEO</v>
          </cell>
        </row>
        <row r="33">
          <cell r="D33" t="str">
            <v>730807-MATERIALES DE IMPRESIÓN, FOTOGRAFÍA, REPRODUCCIÓN Y PUBLICACIONES</v>
          </cell>
        </row>
        <row r="34">
          <cell r="D34" t="str">
            <v>731403-MOBILIARIOS</v>
          </cell>
        </row>
        <row r="35">
          <cell r="D35" t="str">
            <v>731404-MAQUINARIAS Y EQUIPOS</v>
          </cell>
        </row>
        <row r="36">
          <cell r="D36" t="str">
            <v>731406-HERRAMIENTAS</v>
          </cell>
        </row>
        <row r="37">
          <cell r="D37" t="str">
            <v>731407-EQUIPOS, SISTEMAS Y PAQUETES INFORMÁTICOS</v>
          </cell>
        </row>
        <row r="38">
          <cell r="D38" t="str">
            <v>750101-DE AGUA POTABLE</v>
          </cell>
        </row>
        <row r="39">
          <cell r="D39" t="str">
            <v>750103-DE ALCANTARILLADO</v>
          </cell>
        </row>
        <row r="40">
          <cell r="D40" t="str">
            <v>750104-DE URBANIZACIÓN Y EMBELLECIMIENTO</v>
          </cell>
        </row>
        <row r="41">
          <cell r="D41" t="str">
            <v>750105-OBRAS PÚBLICAS DE TRANSPORTE Y VÍAS</v>
          </cell>
        </row>
        <row r="42">
          <cell r="D42" t="str">
            <v>750106-OBRAS PÚBLICAS PARA TELECOMUNICACIONES</v>
          </cell>
        </row>
        <row r="43">
          <cell r="D43" t="str">
            <v>750107-CONSTRUCCIONES Y EDIFICACIONES</v>
          </cell>
        </row>
        <row r="44">
          <cell r="D44" t="str">
            <v>750199-OTRAS OBRAS DE INFRAESTRUCTURA</v>
          </cell>
        </row>
        <row r="45">
          <cell r="D45" t="str">
            <v>750402-LÍNEAS, REDES E INSTALACIONES DE TELECOMUNICACIONES</v>
          </cell>
        </row>
        <row r="46">
          <cell r="D46" t="str">
            <v>750504-EN OBRAS DE LÍNEAS, REDES E INSTALACIONES ELÉCTRICAS Y DE TELECOMUNICACIONES</v>
          </cell>
        </row>
        <row r="47">
          <cell r="D47" t="str">
            <v>750599-OTROS MANTENIMIENTOS Y REPARACIONES DE OBRAS</v>
          </cell>
        </row>
        <row r="48">
          <cell r="D48" t="str">
            <v>770102-TASAS GENERALES</v>
          </cell>
        </row>
        <row r="49">
          <cell r="D49" t="str">
            <v>789901-ASIGNACIÓN A DISTRIBUIR PARA TRANSFERENCIAS Y DONACIONES DE INVERSIÓN</v>
          </cell>
        </row>
        <row r="50">
          <cell r="D50" t="str">
            <v>840103-MOBILIARIOS</v>
          </cell>
        </row>
        <row r="51">
          <cell r="D51" t="str">
            <v>840104-MAQUINARIAS Y EQUIPOS</v>
          </cell>
        </row>
        <row r="52">
          <cell r="D52" t="str">
            <v>840105-VEHÍCULOS</v>
          </cell>
        </row>
        <row r="53">
          <cell r="D53" t="str">
            <v>840106-HERRAMIENTAS</v>
          </cell>
        </row>
        <row r="54">
          <cell r="D54" t="str">
            <v>840107-EQUIPOS, SISTEMAS Y PAQUETES INFORMÁTICOS</v>
          </cell>
        </row>
        <row r="55">
          <cell r="D55" t="str">
            <v>840201-TERRENOS</v>
          </cell>
        </row>
        <row r="56">
          <cell r="D56" t="str">
            <v>840202-EDIFICIOS, LOCALES Y RESIDENCIAS</v>
          </cell>
        </row>
        <row r="57">
          <cell r="D57" t="str">
            <v>840299-OTROS BIENES INMUEBLES</v>
          </cell>
        </row>
        <row r="58">
          <cell r="D58" t="str">
            <v>840300-EXPROPIACIONES DE BIENES</v>
          </cell>
        </row>
        <row r="59">
          <cell r="D59" t="str">
            <v>840301-TERRENOS</v>
          </cell>
        </row>
        <row r="60">
          <cell r="D60" t="str">
            <v>840302-EDIFICIOS, LOCALES Y RESIDENCIAS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showGridLines="0" zoomScale="85" zoomScaleNormal="85" workbookViewId="0">
      <selection activeCell="E14" sqref="E14"/>
    </sheetView>
  </sheetViews>
  <sheetFormatPr baseColWidth="10" defaultRowHeight="15" x14ac:dyDescent="0.25"/>
  <cols>
    <col min="1" max="1" width="19.28515625" bestFit="1" customWidth="1"/>
    <col min="2" max="2" width="35.5703125" customWidth="1"/>
    <col min="3" max="3" width="19.28515625" bestFit="1" customWidth="1"/>
    <col min="4" max="4" width="24.140625" customWidth="1"/>
    <col min="5" max="5" width="30.140625" customWidth="1"/>
    <col min="6" max="6" width="34" customWidth="1"/>
    <col min="7" max="7" width="13" bestFit="1" customWidth="1"/>
  </cols>
  <sheetData>
    <row r="1" spans="1:7" ht="45" x14ac:dyDescent="0.25">
      <c r="A1" s="39" t="s">
        <v>28</v>
      </c>
      <c r="B1" s="39" t="s">
        <v>29</v>
      </c>
      <c r="C1" s="39" t="s">
        <v>30</v>
      </c>
      <c r="D1" s="39" t="s">
        <v>31</v>
      </c>
      <c r="E1" s="39" t="s">
        <v>32</v>
      </c>
      <c r="F1" s="39" t="s">
        <v>33</v>
      </c>
      <c r="G1" s="39" t="s">
        <v>34</v>
      </c>
    </row>
    <row r="2" spans="1:7" s="45" customFormat="1" ht="75" x14ac:dyDescent="0.25">
      <c r="A2" s="40" t="s">
        <v>35</v>
      </c>
      <c r="B2" s="40" t="s">
        <v>36</v>
      </c>
      <c r="C2" s="40" t="s">
        <v>35</v>
      </c>
      <c r="D2" s="41" t="s">
        <v>36</v>
      </c>
      <c r="E2" s="42" t="s">
        <v>24</v>
      </c>
      <c r="F2" s="43" t="s">
        <v>17</v>
      </c>
      <c r="G2" s="44">
        <v>201537.6</v>
      </c>
    </row>
    <row r="3" spans="1:7" s="45" customFormat="1" ht="45" x14ac:dyDescent="0.25">
      <c r="A3" s="40" t="s">
        <v>37</v>
      </c>
      <c r="B3" s="40" t="s">
        <v>38</v>
      </c>
      <c r="C3" s="40" t="s">
        <v>35</v>
      </c>
      <c r="D3" s="41" t="s">
        <v>36</v>
      </c>
      <c r="E3" s="42" t="s">
        <v>39</v>
      </c>
      <c r="F3" s="43" t="s">
        <v>40</v>
      </c>
      <c r="G3" s="44">
        <v>13464</v>
      </c>
    </row>
    <row r="4" spans="1:7" s="45" customFormat="1" ht="45" x14ac:dyDescent="0.25">
      <c r="A4" s="40" t="s">
        <v>35</v>
      </c>
      <c r="B4" s="40" t="s">
        <v>41</v>
      </c>
      <c r="C4" s="40" t="s">
        <v>35</v>
      </c>
      <c r="D4" s="41" t="s">
        <v>36</v>
      </c>
      <c r="E4" s="42" t="s">
        <v>42</v>
      </c>
      <c r="F4" s="43" t="s">
        <v>43</v>
      </c>
      <c r="G4" s="46">
        <v>0</v>
      </c>
    </row>
    <row r="5" spans="1:7" s="45" customFormat="1" ht="45" x14ac:dyDescent="0.25">
      <c r="A5" s="40" t="s">
        <v>35</v>
      </c>
      <c r="B5" s="40" t="s">
        <v>41</v>
      </c>
      <c r="C5" s="40" t="s">
        <v>35</v>
      </c>
      <c r="D5" s="41" t="s">
        <v>36</v>
      </c>
      <c r="E5" s="42" t="s">
        <v>44</v>
      </c>
      <c r="F5" s="43" t="s">
        <v>45</v>
      </c>
      <c r="G5" s="115">
        <v>196507.87</v>
      </c>
    </row>
    <row r="6" spans="1:7" s="45" customFormat="1" x14ac:dyDescent="0.25">
      <c r="G6" s="47">
        <f>SUM(G2:G5)</f>
        <v>411509.47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582"/>
  <sheetViews>
    <sheetView showGridLines="0" tabSelected="1" topLeftCell="A16" zoomScale="70" zoomScaleNormal="70" workbookViewId="0">
      <selection activeCell="D27" sqref="D27"/>
    </sheetView>
  </sheetViews>
  <sheetFormatPr baseColWidth="10" defaultRowHeight="15" x14ac:dyDescent="0.25"/>
  <cols>
    <col min="1" max="1" width="12.85546875" style="16" customWidth="1"/>
    <col min="2" max="2" width="26" style="16" customWidth="1"/>
    <col min="3" max="3" width="10.85546875" style="16" customWidth="1"/>
    <col min="4" max="4" width="23.5703125" style="16" customWidth="1"/>
    <col min="5" max="5" width="13.42578125" style="16" customWidth="1"/>
    <col min="6" max="6" width="6.7109375" style="16" customWidth="1"/>
    <col min="7" max="7" width="2.5703125" style="16" customWidth="1"/>
    <col min="8" max="8" width="4.7109375" style="16" customWidth="1"/>
    <col min="9" max="9" width="2" style="16" customWidth="1"/>
    <col min="10" max="10" width="11.5703125" style="16" customWidth="1"/>
    <col min="11" max="11" width="5" style="16" customWidth="1"/>
    <col min="12" max="12" width="11" style="16" customWidth="1"/>
    <col min="13" max="13" width="11.42578125" style="1" customWidth="1"/>
    <col min="14" max="14" width="19.85546875" style="1" customWidth="1"/>
    <col min="15" max="15" width="12.42578125" style="1" bestFit="1" customWidth="1"/>
    <col min="16" max="29" width="11.42578125" style="1" customWidth="1"/>
    <col min="30" max="92" width="11.42578125" style="2" customWidth="1"/>
    <col min="93" max="16384" width="11.42578125" style="16"/>
  </cols>
  <sheetData>
    <row r="1" spans="1:92" ht="48" customHeight="1" x14ac:dyDescent="0.25">
      <c r="A1" s="94"/>
      <c r="B1" s="95"/>
      <c r="C1" s="27" t="s">
        <v>1</v>
      </c>
      <c r="D1" s="36" t="s">
        <v>24</v>
      </c>
      <c r="E1" s="21" t="s">
        <v>0</v>
      </c>
      <c r="F1" s="96" t="s">
        <v>17</v>
      </c>
      <c r="G1" s="96"/>
      <c r="H1" s="96"/>
      <c r="I1" s="96"/>
      <c r="J1" s="96"/>
      <c r="K1" s="96"/>
      <c r="L1" s="97"/>
    </row>
    <row r="2" spans="1:92" ht="6" customHeight="1" thickBot="1" x14ac:dyDescent="0.3">
      <c r="A2" s="3"/>
      <c r="B2" s="4"/>
      <c r="C2" s="5"/>
      <c r="D2" s="5"/>
      <c r="E2" s="5"/>
      <c r="F2" s="5"/>
      <c r="G2" s="5"/>
      <c r="H2" s="5"/>
      <c r="I2" s="5"/>
      <c r="J2" s="5"/>
      <c r="K2" s="5"/>
      <c r="L2" s="6"/>
    </row>
    <row r="3" spans="1:92" s="2" customFormat="1" ht="30.75" customHeight="1" thickBot="1" x14ac:dyDescent="0.3">
      <c r="A3" s="78" t="s">
        <v>2</v>
      </c>
      <c r="B3" s="79"/>
      <c r="C3" s="98" t="s">
        <v>3</v>
      </c>
      <c r="D3" s="99"/>
      <c r="E3" s="99"/>
      <c r="F3" s="100" t="s">
        <v>11</v>
      </c>
      <c r="G3" s="100"/>
      <c r="H3" s="100"/>
      <c r="I3" s="100"/>
      <c r="J3" s="17"/>
      <c r="K3" s="101">
        <v>201537.6</v>
      </c>
      <c r="L3" s="10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92" s="2" customFormat="1" ht="6.75" customHeight="1" x14ac:dyDescent="0.25">
      <c r="A4" s="3"/>
      <c r="B4" s="4"/>
      <c r="C4" s="5"/>
      <c r="D4" s="5"/>
      <c r="E4" s="5"/>
      <c r="F4" s="5"/>
      <c r="G4" s="5"/>
      <c r="H4" s="5"/>
      <c r="I4" s="5"/>
      <c r="J4" s="5"/>
      <c r="K4" s="5"/>
      <c r="L4" s="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92" s="2" customFormat="1" ht="15" customHeight="1" x14ac:dyDescent="0.25">
      <c r="A5" s="78" t="s">
        <v>4</v>
      </c>
      <c r="B5" s="79"/>
      <c r="C5" s="82" t="s">
        <v>18</v>
      </c>
      <c r="D5" s="83"/>
      <c r="E5" s="83"/>
      <c r="F5" s="83"/>
      <c r="G5" s="83"/>
      <c r="H5" s="83"/>
      <c r="I5" s="83"/>
      <c r="J5" s="83"/>
      <c r="K5" s="83"/>
      <c r="L5" s="8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92" s="2" customFormat="1" ht="27.75" customHeight="1" thickBot="1" x14ac:dyDescent="0.3">
      <c r="A6" s="80"/>
      <c r="B6" s="81"/>
      <c r="C6" s="85"/>
      <c r="D6" s="86"/>
      <c r="E6" s="86"/>
      <c r="F6" s="86"/>
      <c r="G6" s="86"/>
      <c r="H6" s="86"/>
      <c r="I6" s="86"/>
      <c r="J6" s="86"/>
      <c r="K6" s="86"/>
      <c r="L6" s="8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92" s="2" customFormat="1" ht="5.2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9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92" s="2" customFormat="1" ht="6.75" customHeight="1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92" s="15" customFormat="1" thickBot="1" x14ac:dyDescent="0.3">
      <c r="A9" s="88" t="s">
        <v>14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90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</row>
    <row r="10" spans="1:92" s="32" customFormat="1" ht="32.25" customHeight="1" thickBot="1" x14ac:dyDescent="0.3">
      <c r="A10" s="91" t="s">
        <v>5</v>
      </c>
      <c r="B10" s="92"/>
      <c r="C10" s="92" t="s">
        <v>6</v>
      </c>
      <c r="D10" s="92"/>
      <c r="E10" s="92" t="s">
        <v>7</v>
      </c>
      <c r="F10" s="92"/>
      <c r="G10" s="92"/>
      <c r="H10" s="92"/>
      <c r="I10" s="92"/>
      <c r="J10" s="29" t="s">
        <v>12</v>
      </c>
      <c r="K10" s="92" t="s">
        <v>8</v>
      </c>
      <c r="L10" s="93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</row>
    <row r="11" spans="1:92" s="15" customFormat="1" ht="130.5" customHeight="1" x14ac:dyDescent="0.2">
      <c r="A11" s="106" t="s">
        <v>19</v>
      </c>
      <c r="B11" s="107"/>
      <c r="C11" s="107" t="s">
        <v>21</v>
      </c>
      <c r="D11" s="107"/>
      <c r="E11" s="112" t="s">
        <v>25</v>
      </c>
      <c r="F11" s="112"/>
      <c r="G11" s="112"/>
      <c r="H11" s="112"/>
      <c r="I11" s="112"/>
      <c r="J11" s="33" t="s">
        <v>16</v>
      </c>
      <c r="K11" s="113">
        <v>19999.96</v>
      </c>
      <c r="L11" s="114"/>
      <c r="M11" s="13"/>
      <c r="N11" s="25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</row>
    <row r="12" spans="1:92" s="15" customFormat="1" ht="132.75" customHeight="1" x14ac:dyDescent="0.2">
      <c r="A12" s="108"/>
      <c r="B12" s="109"/>
      <c r="C12" s="109"/>
      <c r="D12" s="109"/>
      <c r="E12" s="103" t="s">
        <v>26</v>
      </c>
      <c r="F12" s="103"/>
      <c r="G12" s="103"/>
      <c r="H12" s="103"/>
      <c r="I12" s="103"/>
      <c r="J12" s="35" t="s">
        <v>16</v>
      </c>
      <c r="K12" s="104">
        <v>17927.36</v>
      </c>
      <c r="L12" s="105"/>
      <c r="M12" s="13"/>
      <c r="N12" s="25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</row>
    <row r="13" spans="1:92" s="15" customFormat="1" ht="78.75" customHeight="1" thickBot="1" x14ac:dyDescent="0.25">
      <c r="A13" s="110"/>
      <c r="B13" s="111"/>
      <c r="C13" s="111"/>
      <c r="D13" s="111"/>
      <c r="E13" s="103" t="s">
        <v>46</v>
      </c>
      <c r="F13" s="103"/>
      <c r="G13" s="103"/>
      <c r="H13" s="103"/>
      <c r="I13" s="103"/>
      <c r="J13" s="35" t="s">
        <v>16</v>
      </c>
      <c r="K13" s="104">
        <v>41128.1</v>
      </c>
      <c r="L13" s="105"/>
      <c r="M13" s="13"/>
      <c r="N13" s="25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</row>
    <row r="14" spans="1:92" s="15" customFormat="1" ht="95.25" customHeight="1" thickBot="1" x14ac:dyDescent="0.25">
      <c r="A14" s="70" t="s">
        <v>20</v>
      </c>
      <c r="B14" s="71"/>
      <c r="C14" s="74" t="s">
        <v>22</v>
      </c>
      <c r="D14" s="75"/>
      <c r="E14" s="51" t="s">
        <v>23</v>
      </c>
      <c r="F14" s="51"/>
      <c r="G14" s="51"/>
      <c r="H14" s="51"/>
      <c r="I14" s="51"/>
      <c r="J14" s="37" t="s">
        <v>16</v>
      </c>
      <c r="K14" s="52">
        <v>55457.89</v>
      </c>
      <c r="L14" s="53"/>
      <c r="M14" s="13"/>
      <c r="N14" s="25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</row>
    <row r="15" spans="1:92" s="15" customFormat="1" ht="95.25" customHeight="1" thickBot="1" x14ac:dyDescent="0.25">
      <c r="A15" s="72"/>
      <c r="B15" s="73"/>
      <c r="C15" s="76"/>
      <c r="D15" s="77"/>
      <c r="E15" s="51" t="s">
        <v>27</v>
      </c>
      <c r="F15" s="51"/>
      <c r="G15" s="51"/>
      <c r="H15" s="51"/>
      <c r="I15" s="51"/>
      <c r="J15" s="37" t="s">
        <v>16</v>
      </c>
      <c r="K15" s="52">
        <v>67024.289999999994</v>
      </c>
      <c r="L15" s="53"/>
      <c r="M15" s="13"/>
      <c r="N15" s="25"/>
      <c r="O15" s="13"/>
      <c r="P15" s="34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</row>
    <row r="16" spans="1:92" s="15" customFormat="1" ht="18.75" customHeight="1" x14ac:dyDescent="0.2">
      <c r="A16" s="61" t="s">
        <v>9</v>
      </c>
      <c r="B16" s="62"/>
      <c r="C16" s="62"/>
      <c r="D16" s="62"/>
      <c r="E16" s="62"/>
      <c r="F16" s="62"/>
      <c r="G16" s="62"/>
      <c r="H16" s="62"/>
      <c r="I16" s="63"/>
      <c r="J16" s="26" t="s">
        <v>3</v>
      </c>
      <c r="K16" s="54">
        <f>SUM(K11:L15)</f>
        <v>201537.59999999998</v>
      </c>
      <c r="L16" s="55"/>
      <c r="M16" s="13"/>
      <c r="N16" s="13"/>
      <c r="O16" s="13"/>
      <c r="P16" s="34"/>
      <c r="Q16" s="34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</row>
    <row r="17" spans="1:92" s="15" customFormat="1" ht="18.75" customHeight="1" x14ac:dyDescent="0.2">
      <c r="A17" s="64"/>
      <c r="B17" s="65"/>
      <c r="C17" s="65"/>
      <c r="D17" s="65"/>
      <c r="E17" s="65"/>
      <c r="F17" s="65"/>
      <c r="G17" s="65"/>
      <c r="H17" s="65"/>
      <c r="I17" s="66"/>
      <c r="J17" s="26" t="s">
        <v>15</v>
      </c>
      <c r="K17" s="54">
        <v>0</v>
      </c>
      <c r="L17" s="55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</row>
    <row r="18" spans="1:92" s="15" customFormat="1" ht="18.75" customHeight="1" thickBot="1" x14ac:dyDescent="0.3">
      <c r="A18" s="67"/>
      <c r="B18" s="68"/>
      <c r="C18" s="68"/>
      <c r="D18" s="68"/>
      <c r="E18" s="68"/>
      <c r="F18" s="68"/>
      <c r="G18" s="68"/>
      <c r="H18" s="68"/>
      <c r="I18" s="69"/>
      <c r="J18" s="22" t="s">
        <v>13</v>
      </c>
      <c r="K18" s="56">
        <f>+K16+L17</f>
        <v>201537.59999999998</v>
      </c>
      <c r="L18" s="57"/>
      <c r="M18" s="13"/>
      <c r="N18" s="38"/>
      <c r="O18" s="38"/>
      <c r="P18" s="34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</row>
    <row r="19" spans="1:92" s="14" customFormat="1" ht="15.75" customHeight="1" thickBot="1" x14ac:dyDescent="0.3">
      <c r="A19" s="18" t="s">
        <v>10</v>
      </c>
      <c r="B19" s="19"/>
      <c r="C19" s="19"/>
      <c r="D19" s="19"/>
      <c r="E19" s="20"/>
      <c r="F19" s="58"/>
      <c r="G19" s="58"/>
      <c r="H19" s="58"/>
      <c r="I19" s="58"/>
      <c r="J19" s="28"/>
      <c r="K19" s="59" t="str">
        <f>+IF(K18=K3,"","revisar")</f>
        <v/>
      </c>
      <c r="L19" s="60"/>
      <c r="M19" s="34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</row>
    <row r="20" spans="1:92" s="15" customFormat="1" ht="84.75" customHeight="1" thickBot="1" x14ac:dyDescent="0.25">
      <c r="A20" s="48" t="s">
        <v>47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50"/>
      <c r="M20" s="13"/>
      <c r="N20" s="25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</row>
    <row r="21" spans="1:92" s="2" customFormat="1" x14ac:dyDescent="0.25">
      <c r="A21" s="23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92" s="2" customFormat="1" x14ac:dyDescent="0.25">
      <c r="A22" s="23"/>
      <c r="M22" s="1"/>
      <c r="N22" s="24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92" s="2" customFormat="1" x14ac:dyDescent="0.25">
      <c r="A23" s="23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92" s="2" customFormat="1" x14ac:dyDescent="0.25"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92" s="2" customFormat="1" x14ac:dyDescent="0.25"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92" s="2" customFormat="1" x14ac:dyDescent="0.25"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92" s="2" customFormat="1" x14ac:dyDescent="0.25"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92" s="2" customFormat="1" x14ac:dyDescent="0.25"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92" s="2" customFormat="1" x14ac:dyDescent="0.25"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92" s="2" customFormat="1" x14ac:dyDescent="0.25"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92" s="2" customFormat="1" x14ac:dyDescent="0.25"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92" s="2" customFormat="1" x14ac:dyDescent="0.25"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3:29" s="2" customFormat="1" x14ac:dyDescent="0.25"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3:29" s="2" customFormat="1" x14ac:dyDescent="0.25"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3:29" s="2" customFormat="1" x14ac:dyDescent="0.25"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3:29" s="2" customFormat="1" x14ac:dyDescent="0.25"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3:29" s="2" customFormat="1" x14ac:dyDescent="0.25"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3:29" s="2" customFormat="1" x14ac:dyDescent="0.25"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3:29" s="2" customFormat="1" x14ac:dyDescent="0.25"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3:29" s="2" customFormat="1" x14ac:dyDescent="0.25"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3:29" s="2" customFormat="1" x14ac:dyDescent="0.25"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3:29" s="2" customFormat="1" x14ac:dyDescent="0.25"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3:29" s="2" customFormat="1" x14ac:dyDescent="0.25"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3:29" s="2" customFormat="1" x14ac:dyDescent="0.25"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3:29" s="2" customFormat="1" x14ac:dyDescent="0.25"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3:29" s="2" customFormat="1" x14ac:dyDescent="0.25"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3:29" s="2" customFormat="1" x14ac:dyDescent="0.25"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3:29" s="2" customFormat="1" x14ac:dyDescent="0.25"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3:29" s="2" customFormat="1" x14ac:dyDescent="0.25"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3:29" s="2" customFormat="1" x14ac:dyDescent="0.25"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3:29" s="2" customFormat="1" x14ac:dyDescent="0.25"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3:29" s="2" customFormat="1" x14ac:dyDescent="0.25"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3:29" s="2" customFormat="1" x14ac:dyDescent="0.25"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3:29" s="2" customFormat="1" x14ac:dyDescent="0.25"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3:29" s="2" customFormat="1" x14ac:dyDescent="0.25"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3:29" s="2" customFormat="1" x14ac:dyDescent="0.25"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3:29" s="2" customFormat="1" x14ac:dyDescent="0.25"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3:29" s="2" customFormat="1" x14ac:dyDescent="0.25"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3:29" s="2" customFormat="1" x14ac:dyDescent="0.25"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3:29" s="2" customFormat="1" x14ac:dyDescent="0.25"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3:29" s="2" customFormat="1" x14ac:dyDescent="0.25"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3:29" s="2" customFormat="1" x14ac:dyDescent="0.25"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3:29" s="2" customFormat="1" x14ac:dyDescent="0.25"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3:29" s="2" customFormat="1" x14ac:dyDescent="0.25"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3:29" s="2" customFormat="1" x14ac:dyDescent="0.25"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3:29" s="2" customFormat="1" x14ac:dyDescent="0.25"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3:29" s="2" customFormat="1" x14ac:dyDescent="0.25"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3:29" s="2" customFormat="1" x14ac:dyDescent="0.25"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3:29" s="2" customFormat="1" x14ac:dyDescent="0.25"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3:29" s="2" customFormat="1" x14ac:dyDescent="0.25"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3:29" s="2" customFormat="1" x14ac:dyDescent="0.25"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3:29" s="2" customFormat="1" x14ac:dyDescent="0.25"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3:29" s="2" customFormat="1" x14ac:dyDescent="0.25"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3:29" s="2" customFormat="1" x14ac:dyDescent="0.25"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3:29" s="2" customFormat="1" x14ac:dyDescent="0.25"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3:29" s="2" customFormat="1" x14ac:dyDescent="0.25"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3:29" s="2" customFormat="1" x14ac:dyDescent="0.25"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3:29" s="2" customFormat="1" x14ac:dyDescent="0.25"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3:29" s="2" customFormat="1" x14ac:dyDescent="0.25"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3:29" s="2" customFormat="1" x14ac:dyDescent="0.25"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3:29" s="2" customFormat="1" x14ac:dyDescent="0.25"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3:29" s="2" customFormat="1" x14ac:dyDescent="0.25"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3:29" s="2" customFormat="1" x14ac:dyDescent="0.25"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3:29" s="2" customFormat="1" x14ac:dyDescent="0.25"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3:29" s="2" customFormat="1" x14ac:dyDescent="0.25"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3:29" s="2" customFormat="1" x14ac:dyDescent="0.25"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3:29" s="2" customFormat="1" x14ac:dyDescent="0.25"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3:29" s="2" customFormat="1" x14ac:dyDescent="0.25"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3:29" s="2" customFormat="1" x14ac:dyDescent="0.25"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3:29" s="2" customFormat="1" x14ac:dyDescent="0.25"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3:29" s="2" customFormat="1" x14ac:dyDescent="0.25"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3:29" s="2" customFormat="1" x14ac:dyDescent="0.25"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3:29" s="2" customFormat="1" x14ac:dyDescent="0.25"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3:29" s="2" customFormat="1" x14ac:dyDescent="0.25"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3:29" s="2" customFormat="1" x14ac:dyDescent="0.25"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3:29" s="2" customFormat="1" x14ac:dyDescent="0.25"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3:29" s="2" customFormat="1" x14ac:dyDescent="0.25"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3:29" s="2" customFormat="1" x14ac:dyDescent="0.25"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3:29" s="2" customFormat="1" x14ac:dyDescent="0.25"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3:29" s="2" customFormat="1" x14ac:dyDescent="0.25"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3:29" s="2" customFormat="1" x14ac:dyDescent="0.25"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3:29" s="2" customFormat="1" x14ac:dyDescent="0.25"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3:29" s="2" customFormat="1" x14ac:dyDescent="0.25"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3:29" s="2" customFormat="1" x14ac:dyDescent="0.25"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3:29" s="2" customFormat="1" x14ac:dyDescent="0.25"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3:29" s="2" customFormat="1" x14ac:dyDescent="0.25"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3:29" s="2" customFormat="1" x14ac:dyDescent="0.25"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3:29" s="2" customFormat="1" x14ac:dyDescent="0.25"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3:29" s="2" customFormat="1" x14ac:dyDescent="0.25"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3:29" s="2" customFormat="1" x14ac:dyDescent="0.25"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3:29" s="2" customFormat="1" x14ac:dyDescent="0.25"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3:29" s="2" customFormat="1" x14ac:dyDescent="0.25"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3:29" s="2" customFormat="1" x14ac:dyDescent="0.25"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3:29" s="2" customFormat="1" x14ac:dyDescent="0.25"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3:29" s="2" customFormat="1" x14ac:dyDescent="0.25"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3:29" s="2" customFormat="1" x14ac:dyDescent="0.25"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3:29" s="2" customFormat="1" x14ac:dyDescent="0.25"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3:29" s="2" customFormat="1" x14ac:dyDescent="0.25"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3:29" s="2" customFormat="1" x14ac:dyDescent="0.25"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3:29" s="2" customFormat="1" x14ac:dyDescent="0.25"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3:29" s="2" customFormat="1" x14ac:dyDescent="0.25"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3:29" s="2" customFormat="1" x14ac:dyDescent="0.25"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3:29" s="2" customFormat="1" x14ac:dyDescent="0.25"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3:29" s="2" customFormat="1" x14ac:dyDescent="0.25"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3:29" s="2" customFormat="1" x14ac:dyDescent="0.25"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3:29" s="2" customFormat="1" x14ac:dyDescent="0.25"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3:29" s="2" customFormat="1" x14ac:dyDescent="0.25"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3:29" s="2" customFormat="1" x14ac:dyDescent="0.25"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3:29" s="2" customFormat="1" x14ac:dyDescent="0.25"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3:29" s="2" customFormat="1" x14ac:dyDescent="0.25"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3:29" s="2" customFormat="1" x14ac:dyDescent="0.25"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3:29" s="2" customFormat="1" x14ac:dyDescent="0.25"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3:29" s="2" customFormat="1" x14ac:dyDescent="0.25"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3:29" s="2" customFormat="1" x14ac:dyDescent="0.25"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3:29" s="2" customFormat="1" x14ac:dyDescent="0.25"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3:29" s="2" customFormat="1" x14ac:dyDescent="0.25"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3:29" s="2" customFormat="1" x14ac:dyDescent="0.25"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3:29" s="2" customFormat="1" x14ac:dyDescent="0.25"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3:29" s="2" customFormat="1" x14ac:dyDescent="0.25"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3:29" s="2" customFormat="1" x14ac:dyDescent="0.25"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3:29" s="2" customFormat="1" x14ac:dyDescent="0.25"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3:29" s="2" customFormat="1" x14ac:dyDescent="0.25"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3:29" s="2" customFormat="1" x14ac:dyDescent="0.25"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3:29" s="2" customFormat="1" x14ac:dyDescent="0.25"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3:29" s="2" customFormat="1" x14ac:dyDescent="0.25"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3:29" s="2" customFormat="1" x14ac:dyDescent="0.25"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3:29" s="2" customFormat="1" x14ac:dyDescent="0.25"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3:29" s="2" customFormat="1" x14ac:dyDescent="0.25"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3:29" s="2" customFormat="1" x14ac:dyDescent="0.25"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3:29" s="2" customFormat="1" x14ac:dyDescent="0.25"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3:29" s="2" customFormat="1" x14ac:dyDescent="0.25"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3:29" s="2" customFormat="1" x14ac:dyDescent="0.25"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3:29" s="2" customFormat="1" x14ac:dyDescent="0.25"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3:29" s="2" customFormat="1" x14ac:dyDescent="0.25"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3:29" s="2" customFormat="1" x14ac:dyDescent="0.25"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3:29" s="2" customFormat="1" x14ac:dyDescent="0.25"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3:29" s="2" customFormat="1" x14ac:dyDescent="0.25"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3:29" s="2" customFormat="1" x14ac:dyDescent="0.25"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3:29" s="2" customFormat="1" x14ac:dyDescent="0.25"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3:29" s="2" customFormat="1" x14ac:dyDescent="0.25"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3:29" s="2" customFormat="1" x14ac:dyDescent="0.25"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3:29" s="2" customFormat="1" x14ac:dyDescent="0.25"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3:29" s="2" customFormat="1" x14ac:dyDescent="0.25"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3:29" s="2" customFormat="1" x14ac:dyDescent="0.25"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3:29" s="2" customFormat="1" x14ac:dyDescent="0.25"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3:29" s="2" customFormat="1" x14ac:dyDescent="0.25"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3:29" s="2" customFormat="1" x14ac:dyDescent="0.25"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3:29" s="2" customFormat="1" x14ac:dyDescent="0.25"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3:29" s="2" customFormat="1" x14ac:dyDescent="0.25"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3:29" s="2" customFormat="1" x14ac:dyDescent="0.25"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3:29" s="2" customFormat="1" x14ac:dyDescent="0.25"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3:29" s="2" customFormat="1" x14ac:dyDescent="0.25"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3:29" s="2" customFormat="1" x14ac:dyDescent="0.25"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3:29" s="2" customFormat="1" x14ac:dyDescent="0.25"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3:29" s="2" customFormat="1" x14ac:dyDescent="0.25"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3:29" s="2" customFormat="1" x14ac:dyDescent="0.25"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3:29" s="2" customFormat="1" x14ac:dyDescent="0.25"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3:29" s="2" customFormat="1" x14ac:dyDescent="0.25"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3:29" s="2" customFormat="1" x14ac:dyDescent="0.25"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3:29" s="2" customFormat="1" x14ac:dyDescent="0.25"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3:29" s="2" customFormat="1" x14ac:dyDescent="0.25"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3:29" s="2" customFormat="1" x14ac:dyDescent="0.25"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3:29" s="2" customFormat="1" x14ac:dyDescent="0.25"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3:29" s="2" customFormat="1" x14ac:dyDescent="0.25"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3:29" s="2" customFormat="1" x14ac:dyDescent="0.25"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3:29" s="2" customFormat="1" x14ac:dyDescent="0.25"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3:29" s="2" customFormat="1" x14ac:dyDescent="0.25"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3:29" s="2" customFormat="1" x14ac:dyDescent="0.25"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3:29" s="2" customFormat="1" x14ac:dyDescent="0.25"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3:29" s="2" customFormat="1" x14ac:dyDescent="0.25"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3:29" s="2" customFormat="1" x14ac:dyDescent="0.25"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3:29" s="2" customFormat="1" x14ac:dyDescent="0.25"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3:29" s="2" customFormat="1" x14ac:dyDescent="0.25"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3:29" s="2" customFormat="1" x14ac:dyDescent="0.25"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3:29" s="2" customFormat="1" x14ac:dyDescent="0.25"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3:29" s="2" customFormat="1" x14ac:dyDescent="0.25"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3:29" s="2" customFormat="1" x14ac:dyDescent="0.25"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3:29" s="2" customFormat="1" x14ac:dyDescent="0.25"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3:29" s="2" customFormat="1" x14ac:dyDescent="0.25"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3:29" s="2" customFormat="1" x14ac:dyDescent="0.25"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3:29" s="2" customFormat="1" x14ac:dyDescent="0.25"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3:29" s="2" customFormat="1" x14ac:dyDescent="0.25"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3:29" s="2" customFormat="1" x14ac:dyDescent="0.25"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3:29" s="2" customFormat="1" x14ac:dyDescent="0.25"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3:29" s="2" customFormat="1" x14ac:dyDescent="0.25"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3:29" s="2" customFormat="1" x14ac:dyDescent="0.25"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3:29" s="2" customFormat="1" x14ac:dyDescent="0.25"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3:29" s="2" customFormat="1" x14ac:dyDescent="0.25"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3:29" s="2" customFormat="1" x14ac:dyDescent="0.25"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3:29" s="2" customFormat="1" x14ac:dyDescent="0.25"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3:29" s="2" customFormat="1" x14ac:dyDescent="0.25"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3:29" s="2" customFormat="1" x14ac:dyDescent="0.25"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3:29" s="2" customFormat="1" x14ac:dyDescent="0.25"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3:29" s="2" customFormat="1" x14ac:dyDescent="0.25"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3:29" s="2" customFormat="1" x14ac:dyDescent="0.25"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3:29" s="2" customFormat="1" x14ac:dyDescent="0.25"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3:29" s="2" customFormat="1" x14ac:dyDescent="0.25"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3:29" s="2" customFormat="1" x14ac:dyDescent="0.25"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3:29" s="2" customFormat="1" x14ac:dyDescent="0.25"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3:29" s="2" customFormat="1" x14ac:dyDescent="0.25"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3:29" s="2" customFormat="1" x14ac:dyDescent="0.25"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3:29" s="2" customFormat="1" x14ac:dyDescent="0.25"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3:29" s="2" customFormat="1" x14ac:dyDescent="0.25"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3:29" s="2" customFormat="1" x14ac:dyDescent="0.25"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3:29" s="2" customFormat="1" x14ac:dyDescent="0.25"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3:29" s="2" customFormat="1" x14ac:dyDescent="0.25"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3:29" s="2" customFormat="1" x14ac:dyDescent="0.25"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3:29" s="2" customFormat="1" x14ac:dyDescent="0.25"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3:29" s="2" customFormat="1" x14ac:dyDescent="0.25"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3:29" s="2" customFormat="1" x14ac:dyDescent="0.25"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3:29" s="2" customFormat="1" x14ac:dyDescent="0.25"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3:29" s="2" customFormat="1" x14ac:dyDescent="0.25"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3:29" s="2" customFormat="1" x14ac:dyDescent="0.25"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3:29" s="2" customFormat="1" x14ac:dyDescent="0.25"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3:29" s="2" customFormat="1" x14ac:dyDescent="0.25"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3:29" s="2" customFormat="1" x14ac:dyDescent="0.25"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3:29" s="2" customFormat="1" x14ac:dyDescent="0.25"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3:29" s="2" customFormat="1" x14ac:dyDescent="0.25"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3:29" s="2" customFormat="1" x14ac:dyDescent="0.25"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3:29" s="2" customFormat="1" x14ac:dyDescent="0.25"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3:29" s="2" customFormat="1" x14ac:dyDescent="0.25"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3:29" s="2" customFormat="1" x14ac:dyDescent="0.25"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3:29" s="2" customFormat="1" x14ac:dyDescent="0.25"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3:29" s="2" customFormat="1" x14ac:dyDescent="0.25"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3:29" s="2" customFormat="1" x14ac:dyDescent="0.25"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3:29" s="2" customFormat="1" x14ac:dyDescent="0.25"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3:29" s="2" customFormat="1" x14ac:dyDescent="0.25"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3:29" s="2" customFormat="1" x14ac:dyDescent="0.25"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3:29" s="2" customFormat="1" x14ac:dyDescent="0.25"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3:29" s="2" customFormat="1" x14ac:dyDescent="0.25"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3:29" s="2" customFormat="1" x14ac:dyDescent="0.25"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3:29" s="2" customFormat="1" x14ac:dyDescent="0.25"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3:29" s="2" customFormat="1" x14ac:dyDescent="0.25"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3:29" s="2" customFormat="1" x14ac:dyDescent="0.25"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3:29" s="2" customFormat="1" x14ac:dyDescent="0.25"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3:29" s="2" customFormat="1" x14ac:dyDescent="0.25"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3:29" s="2" customFormat="1" x14ac:dyDescent="0.25"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3:29" s="2" customFormat="1" x14ac:dyDescent="0.25"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3:29" s="2" customFormat="1" x14ac:dyDescent="0.25"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3:29" s="2" customFormat="1" x14ac:dyDescent="0.25"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3:29" s="2" customFormat="1" x14ac:dyDescent="0.25"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3:29" s="2" customFormat="1" x14ac:dyDescent="0.25"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3:29" s="2" customFormat="1" x14ac:dyDescent="0.25"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3:29" s="2" customFormat="1" x14ac:dyDescent="0.25"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3:29" s="2" customFormat="1" x14ac:dyDescent="0.25"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3:29" s="2" customFormat="1" x14ac:dyDescent="0.25"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3:29" s="2" customFormat="1" x14ac:dyDescent="0.25"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3:29" s="2" customFormat="1" x14ac:dyDescent="0.25"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3:29" s="2" customFormat="1" x14ac:dyDescent="0.25"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3:29" s="2" customFormat="1" x14ac:dyDescent="0.25"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3:29" s="2" customFormat="1" x14ac:dyDescent="0.25"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3:29" s="2" customFormat="1" x14ac:dyDescent="0.25"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3:29" s="2" customFormat="1" x14ac:dyDescent="0.25"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3:29" s="2" customFormat="1" x14ac:dyDescent="0.25"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3:29" s="2" customFormat="1" x14ac:dyDescent="0.25"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3:29" s="2" customFormat="1" x14ac:dyDescent="0.25"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3:29" s="2" customFormat="1" x14ac:dyDescent="0.25"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3:29" s="2" customFormat="1" x14ac:dyDescent="0.25"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3:29" s="2" customFormat="1" x14ac:dyDescent="0.25"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3:29" s="2" customFormat="1" x14ac:dyDescent="0.25"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3:29" s="2" customFormat="1" x14ac:dyDescent="0.25"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3:29" s="2" customFormat="1" x14ac:dyDescent="0.25"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3:29" s="2" customFormat="1" x14ac:dyDescent="0.25"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3:29" s="2" customFormat="1" x14ac:dyDescent="0.25"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3:29" s="2" customFormat="1" x14ac:dyDescent="0.25"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3:29" s="2" customFormat="1" x14ac:dyDescent="0.25"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3:29" s="2" customFormat="1" x14ac:dyDescent="0.25"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3:29" s="2" customFormat="1" x14ac:dyDescent="0.25"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3:29" s="2" customFormat="1" x14ac:dyDescent="0.25"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3:29" s="2" customFormat="1" x14ac:dyDescent="0.25"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3:29" s="2" customFormat="1" x14ac:dyDescent="0.25"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3:29" s="2" customFormat="1" x14ac:dyDescent="0.25"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3:29" s="2" customFormat="1" x14ac:dyDescent="0.25"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3:29" s="2" customFormat="1" x14ac:dyDescent="0.25"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3:29" s="2" customFormat="1" x14ac:dyDescent="0.25"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3:29" s="2" customFormat="1" x14ac:dyDescent="0.25"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3:29" s="2" customFormat="1" x14ac:dyDescent="0.25"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3:29" s="2" customFormat="1" x14ac:dyDescent="0.25"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3:29" s="2" customFormat="1" x14ac:dyDescent="0.25"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3:29" s="2" customFormat="1" x14ac:dyDescent="0.25"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3:29" s="2" customFormat="1" x14ac:dyDescent="0.25"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3:29" s="2" customFormat="1" x14ac:dyDescent="0.25"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3:29" s="2" customFormat="1" x14ac:dyDescent="0.25"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3:29" s="2" customFormat="1" x14ac:dyDescent="0.25"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3:29" s="2" customFormat="1" x14ac:dyDescent="0.25"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3:29" s="2" customFormat="1" x14ac:dyDescent="0.25"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3:29" s="2" customFormat="1" x14ac:dyDescent="0.25"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3:29" s="2" customFormat="1" x14ac:dyDescent="0.25"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3:29" s="2" customFormat="1" x14ac:dyDescent="0.25"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3:29" s="2" customFormat="1" x14ac:dyDescent="0.25"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3:29" s="2" customFormat="1" x14ac:dyDescent="0.25"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3:29" s="2" customFormat="1" x14ac:dyDescent="0.25"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3:29" s="2" customFormat="1" x14ac:dyDescent="0.25"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3:29" s="2" customFormat="1" x14ac:dyDescent="0.25"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3:29" s="2" customFormat="1" x14ac:dyDescent="0.25"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3:29" s="2" customFormat="1" x14ac:dyDescent="0.25"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3:29" s="2" customFormat="1" x14ac:dyDescent="0.25"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3:29" s="2" customFormat="1" x14ac:dyDescent="0.25"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3:29" s="2" customFormat="1" x14ac:dyDescent="0.25"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3:29" s="2" customFormat="1" x14ac:dyDescent="0.25"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3:29" s="2" customFormat="1" x14ac:dyDescent="0.25"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3:29" s="2" customFormat="1" x14ac:dyDescent="0.25"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3:29" s="2" customFormat="1" x14ac:dyDescent="0.25"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3:29" s="2" customFormat="1" x14ac:dyDescent="0.25"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3:29" s="2" customFormat="1" x14ac:dyDescent="0.25"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3:29" s="2" customFormat="1" x14ac:dyDescent="0.25"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3:29" s="2" customFormat="1" x14ac:dyDescent="0.25"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3:29" s="2" customFormat="1" x14ac:dyDescent="0.25"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3:29" s="2" customFormat="1" x14ac:dyDescent="0.25"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3:29" s="2" customFormat="1" x14ac:dyDescent="0.25"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3:29" s="2" customFormat="1" x14ac:dyDescent="0.25"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3:29" s="2" customFormat="1" x14ac:dyDescent="0.25"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3:29" s="2" customFormat="1" x14ac:dyDescent="0.25"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3:29" s="2" customFormat="1" x14ac:dyDescent="0.25"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3:29" s="2" customFormat="1" x14ac:dyDescent="0.25"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3:29" s="2" customFormat="1" x14ac:dyDescent="0.25"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3:29" s="2" customFormat="1" x14ac:dyDescent="0.25"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3:29" s="2" customFormat="1" x14ac:dyDescent="0.25"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3:29" s="2" customFormat="1" x14ac:dyDescent="0.25"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3:29" s="2" customFormat="1" x14ac:dyDescent="0.25"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3:29" s="2" customFormat="1" x14ac:dyDescent="0.25"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3:29" s="2" customFormat="1" x14ac:dyDescent="0.25"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3:29" s="2" customFormat="1" x14ac:dyDescent="0.25"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3:29" s="2" customFormat="1" x14ac:dyDescent="0.25"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3:29" s="2" customFormat="1" x14ac:dyDescent="0.25"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3:29" s="2" customFormat="1" x14ac:dyDescent="0.25"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3:29" s="2" customFormat="1" x14ac:dyDescent="0.25"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3:29" s="2" customFormat="1" x14ac:dyDescent="0.25"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3:29" s="2" customFormat="1" x14ac:dyDescent="0.25"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3:29" s="2" customFormat="1" x14ac:dyDescent="0.25"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3:29" s="2" customFormat="1" x14ac:dyDescent="0.25"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3:29" s="2" customFormat="1" x14ac:dyDescent="0.25"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3:29" s="2" customFormat="1" x14ac:dyDescent="0.25"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3:29" s="2" customFormat="1" x14ac:dyDescent="0.25"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3:29" s="2" customFormat="1" x14ac:dyDescent="0.25"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3:29" s="2" customFormat="1" x14ac:dyDescent="0.25"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3:29" s="2" customFormat="1" x14ac:dyDescent="0.25"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3:29" s="2" customFormat="1" x14ac:dyDescent="0.25"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3:29" s="2" customFormat="1" x14ac:dyDescent="0.25"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3:29" s="2" customFormat="1" x14ac:dyDescent="0.25"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3:29" s="2" customFormat="1" x14ac:dyDescent="0.25"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3:29" s="2" customFormat="1" x14ac:dyDescent="0.25"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3:29" s="2" customFormat="1" x14ac:dyDescent="0.25"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3:29" s="2" customFormat="1" x14ac:dyDescent="0.25"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3:29" s="2" customFormat="1" x14ac:dyDescent="0.25"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3:29" s="2" customFormat="1" x14ac:dyDescent="0.25"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3:29" s="2" customFormat="1" x14ac:dyDescent="0.25"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3:29" s="2" customFormat="1" x14ac:dyDescent="0.25"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3:29" s="2" customFormat="1" x14ac:dyDescent="0.25"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3:29" s="2" customFormat="1" x14ac:dyDescent="0.25"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3:29" s="2" customFormat="1" x14ac:dyDescent="0.25"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3:29" s="2" customFormat="1" x14ac:dyDescent="0.25"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3:29" s="2" customFormat="1" x14ac:dyDescent="0.25"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3:29" s="2" customFormat="1" x14ac:dyDescent="0.25"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3:29" s="2" customFormat="1" x14ac:dyDescent="0.25"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3:29" s="2" customFormat="1" x14ac:dyDescent="0.25"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3:29" s="2" customFormat="1" x14ac:dyDescent="0.25"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3:29" s="2" customFormat="1" x14ac:dyDescent="0.25"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3:29" s="2" customFormat="1" x14ac:dyDescent="0.25"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3:29" s="2" customFormat="1" x14ac:dyDescent="0.25"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3:29" s="2" customFormat="1" x14ac:dyDescent="0.25"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3:29" s="2" customFormat="1" x14ac:dyDescent="0.25"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3:29" s="2" customFormat="1" x14ac:dyDescent="0.25"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3:29" s="2" customFormat="1" x14ac:dyDescent="0.25"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3:29" s="2" customFormat="1" x14ac:dyDescent="0.25"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3:29" s="2" customFormat="1" x14ac:dyDescent="0.25"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3:29" s="2" customFormat="1" x14ac:dyDescent="0.25"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3:29" s="2" customFormat="1" x14ac:dyDescent="0.25"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3:29" s="2" customFormat="1" x14ac:dyDescent="0.25"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3:29" s="2" customFormat="1" x14ac:dyDescent="0.25"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3:29" s="2" customFormat="1" x14ac:dyDescent="0.25"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3:29" s="2" customFormat="1" x14ac:dyDescent="0.25"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3:29" s="2" customFormat="1" x14ac:dyDescent="0.25"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3:29" s="2" customFormat="1" x14ac:dyDescent="0.25"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3:29" s="2" customFormat="1" x14ac:dyDescent="0.25"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3:29" s="2" customFormat="1" x14ac:dyDescent="0.25"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3:29" s="2" customFormat="1" x14ac:dyDescent="0.25"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3:29" s="2" customFormat="1" x14ac:dyDescent="0.25"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3:29" s="2" customFormat="1" x14ac:dyDescent="0.25"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3:29" s="2" customFormat="1" x14ac:dyDescent="0.25"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3:29" s="2" customFormat="1" x14ac:dyDescent="0.25"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3:29" s="2" customFormat="1" x14ac:dyDescent="0.25"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3:29" s="2" customFormat="1" x14ac:dyDescent="0.25"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3:29" s="2" customFormat="1" x14ac:dyDescent="0.25"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3:29" s="2" customFormat="1" x14ac:dyDescent="0.25"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3:29" s="2" customFormat="1" x14ac:dyDescent="0.25"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3:29" s="2" customFormat="1" x14ac:dyDescent="0.25"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3:29" s="2" customFormat="1" x14ac:dyDescent="0.25"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3:29" s="2" customFormat="1" x14ac:dyDescent="0.25"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3:29" s="2" customFormat="1" x14ac:dyDescent="0.25"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3:29" s="2" customFormat="1" x14ac:dyDescent="0.25"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3:29" s="2" customFormat="1" x14ac:dyDescent="0.25"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3:29" s="2" customFormat="1" x14ac:dyDescent="0.25"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3:29" s="2" customFormat="1" x14ac:dyDescent="0.25"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3:29" s="2" customFormat="1" x14ac:dyDescent="0.25"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3:29" s="2" customFormat="1" x14ac:dyDescent="0.25"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3:29" s="2" customFormat="1" x14ac:dyDescent="0.25"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3:29" s="2" customFormat="1" x14ac:dyDescent="0.25"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3:29" s="2" customFormat="1" x14ac:dyDescent="0.25"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3:29" s="2" customFormat="1" x14ac:dyDescent="0.25"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3:29" s="2" customFormat="1" x14ac:dyDescent="0.25"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3:29" s="2" customFormat="1" x14ac:dyDescent="0.25"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3:29" s="2" customFormat="1" x14ac:dyDescent="0.25"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3:29" s="2" customFormat="1" x14ac:dyDescent="0.25"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3:29" s="2" customFormat="1" x14ac:dyDescent="0.25"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3:29" s="2" customFormat="1" x14ac:dyDescent="0.25"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3:29" s="2" customFormat="1" x14ac:dyDescent="0.25"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3:29" s="2" customFormat="1" x14ac:dyDescent="0.25"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3:29" s="2" customFormat="1" x14ac:dyDescent="0.25"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3:29" s="2" customFormat="1" x14ac:dyDescent="0.25"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3:29" s="2" customFormat="1" x14ac:dyDescent="0.25"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3:29" s="2" customFormat="1" x14ac:dyDescent="0.25"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3:29" s="2" customFormat="1" x14ac:dyDescent="0.25"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3:29" s="2" customFormat="1" x14ac:dyDescent="0.25"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3:29" s="2" customFormat="1" x14ac:dyDescent="0.25"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3:29" s="2" customFormat="1" x14ac:dyDescent="0.25"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3:29" s="2" customFormat="1" x14ac:dyDescent="0.25"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3:29" s="2" customFormat="1" x14ac:dyDescent="0.25"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3:29" s="2" customFormat="1" x14ac:dyDescent="0.25"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3:29" s="2" customFormat="1" x14ac:dyDescent="0.25"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3:29" s="2" customFormat="1" x14ac:dyDescent="0.25"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3:29" s="2" customFormat="1" x14ac:dyDescent="0.25"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3:29" s="2" customFormat="1" x14ac:dyDescent="0.25"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3:29" s="2" customFormat="1" x14ac:dyDescent="0.25"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3:29" s="2" customFormat="1" x14ac:dyDescent="0.25"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3:29" s="2" customFormat="1" x14ac:dyDescent="0.25"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3:29" s="2" customFormat="1" x14ac:dyDescent="0.25"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3:29" s="2" customFormat="1" x14ac:dyDescent="0.25"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3:29" s="2" customFormat="1" x14ac:dyDescent="0.25"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3:29" s="2" customFormat="1" x14ac:dyDescent="0.25"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3:29" s="2" customFormat="1" x14ac:dyDescent="0.25"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3:29" s="2" customFormat="1" x14ac:dyDescent="0.25"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3:29" s="2" customFormat="1" x14ac:dyDescent="0.25"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3:29" s="2" customFormat="1" x14ac:dyDescent="0.25"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3:29" s="2" customFormat="1" x14ac:dyDescent="0.25"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3:29" s="2" customFormat="1" x14ac:dyDescent="0.25"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3:29" s="2" customFormat="1" x14ac:dyDescent="0.25"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3:29" s="2" customFormat="1" x14ac:dyDescent="0.25"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3:29" s="2" customFormat="1" x14ac:dyDescent="0.25"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3:29" s="2" customFormat="1" x14ac:dyDescent="0.25"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3:29" s="2" customFormat="1" x14ac:dyDescent="0.25"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3:29" s="2" customFormat="1" x14ac:dyDescent="0.25"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3:29" s="2" customFormat="1" x14ac:dyDescent="0.25"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3:29" s="2" customFormat="1" x14ac:dyDescent="0.25"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3:29" s="2" customFormat="1" x14ac:dyDescent="0.25"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3:29" s="2" customFormat="1" x14ac:dyDescent="0.25"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3:29" s="2" customFormat="1" x14ac:dyDescent="0.25"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3:29" s="2" customFormat="1" x14ac:dyDescent="0.25"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3:29" s="2" customFormat="1" x14ac:dyDescent="0.25"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3:29" s="2" customFormat="1" x14ac:dyDescent="0.25"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3:29" s="2" customFormat="1" x14ac:dyDescent="0.25"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3:29" s="2" customFormat="1" x14ac:dyDescent="0.25"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3:29" s="2" customFormat="1" x14ac:dyDescent="0.25"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3:29" s="2" customFormat="1" x14ac:dyDescent="0.25"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3:29" s="2" customFormat="1" x14ac:dyDescent="0.25"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3:29" s="2" customFormat="1" x14ac:dyDescent="0.25"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3:29" s="2" customFormat="1" x14ac:dyDescent="0.25"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3:29" s="2" customFormat="1" x14ac:dyDescent="0.25"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3:29" s="2" customFormat="1" x14ac:dyDescent="0.25"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3:29" s="2" customFormat="1" x14ac:dyDescent="0.25"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3:29" s="2" customFormat="1" x14ac:dyDescent="0.25"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3:29" s="2" customFormat="1" x14ac:dyDescent="0.25"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3:29" s="2" customFormat="1" x14ac:dyDescent="0.25"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3:29" s="2" customFormat="1" x14ac:dyDescent="0.25"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3:29" s="2" customFormat="1" x14ac:dyDescent="0.25"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3:29" s="2" customFormat="1" x14ac:dyDescent="0.25"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3:29" s="2" customFormat="1" x14ac:dyDescent="0.25"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3:29" s="2" customFormat="1" x14ac:dyDescent="0.25"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3:29" s="2" customFormat="1" x14ac:dyDescent="0.25"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3:29" s="2" customFormat="1" x14ac:dyDescent="0.25"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3:29" s="2" customFormat="1" x14ac:dyDescent="0.25"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3:29" s="2" customFormat="1" x14ac:dyDescent="0.25"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3:29" s="2" customFormat="1" x14ac:dyDescent="0.25"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3:29" s="2" customFormat="1" x14ac:dyDescent="0.25"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3:29" s="2" customFormat="1" x14ac:dyDescent="0.25"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3:29" s="2" customFormat="1" x14ac:dyDescent="0.25"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3:29" s="2" customFormat="1" x14ac:dyDescent="0.25"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3:29" s="2" customFormat="1" x14ac:dyDescent="0.25"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3:29" s="2" customFormat="1" x14ac:dyDescent="0.25"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3:29" s="2" customFormat="1" x14ac:dyDescent="0.25"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3:29" s="2" customFormat="1" x14ac:dyDescent="0.25"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3:29" s="2" customFormat="1" x14ac:dyDescent="0.25"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3:29" s="2" customFormat="1" x14ac:dyDescent="0.25"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3:29" s="2" customFormat="1" x14ac:dyDescent="0.25"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3:29" s="2" customFormat="1" x14ac:dyDescent="0.25"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3:29" s="2" customFormat="1" x14ac:dyDescent="0.25"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3:29" s="2" customFormat="1" x14ac:dyDescent="0.25"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3:29" s="2" customFormat="1" x14ac:dyDescent="0.25"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3:29" s="2" customFormat="1" x14ac:dyDescent="0.25"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3:29" s="2" customFormat="1" x14ac:dyDescent="0.25"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3:29" s="2" customFormat="1" x14ac:dyDescent="0.25"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3:29" s="2" customFormat="1" x14ac:dyDescent="0.25"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3:29" s="2" customFormat="1" x14ac:dyDescent="0.25"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3:29" s="2" customFormat="1" x14ac:dyDescent="0.25"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3:29" s="2" customFormat="1" x14ac:dyDescent="0.25"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3:29" s="2" customFormat="1" x14ac:dyDescent="0.25"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3:29" s="2" customFormat="1" x14ac:dyDescent="0.25"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3:29" s="2" customFormat="1" x14ac:dyDescent="0.25"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3:29" s="2" customFormat="1" x14ac:dyDescent="0.25"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3:29" s="2" customFormat="1" x14ac:dyDescent="0.25"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3:29" s="2" customFormat="1" x14ac:dyDescent="0.25"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3:29" s="2" customFormat="1" x14ac:dyDescent="0.25"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3:29" s="2" customFormat="1" x14ac:dyDescent="0.25"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3:29" s="2" customFormat="1" x14ac:dyDescent="0.25"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3:29" s="2" customFormat="1" x14ac:dyDescent="0.25"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3:29" s="2" customFormat="1" x14ac:dyDescent="0.25"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3:29" s="2" customFormat="1" x14ac:dyDescent="0.25"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3:29" s="2" customFormat="1" x14ac:dyDescent="0.25"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3:29" s="2" customFormat="1" x14ac:dyDescent="0.25"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3:29" s="2" customFormat="1" x14ac:dyDescent="0.25"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3:29" s="2" customFormat="1" x14ac:dyDescent="0.25"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3:29" s="2" customFormat="1" x14ac:dyDescent="0.25"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3:29" s="2" customFormat="1" x14ac:dyDescent="0.25"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3:29" s="2" customFormat="1" x14ac:dyDescent="0.25"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3:29" s="2" customFormat="1" x14ac:dyDescent="0.25"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3:29" s="2" customFormat="1" x14ac:dyDescent="0.25"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3:29" s="2" customFormat="1" x14ac:dyDescent="0.25"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3:29" s="2" customFormat="1" x14ac:dyDescent="0.25"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3:29" s="2" customFormat="1" x14ac:dyDescent="0.25"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3:29" s="2" customFormat="1" x14ac:dyDescent="0.25"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3:29" s="2" customFormat="1" x14ac:dyDescent="0.25"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3:29" s="2" customFormat="1" x14ac:dyDescent="0.25"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3:29" s="2" customFormat="1" x14ac:dyDescent="0.25"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3:29" s="2" customFormat="1" x14ac:dyDescent="0.25"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3:29" s="2" customFormat="1" x14ac:dyDescent="0.25"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3:29" s="2" customFormat="1" x14ac:dyDescent="0.25"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3:29" s="2" customFormat="1" x14ac:dyDescent="0.25"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3:29" s="2" customFormat="1" x14ac:dyDescent="0.25"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3:29" s="2" customFormat="1" x14ac:dyDescent="0.25"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3:29" s="2" customFormat="1" x14ac:dyDescent="0.25"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3:29" s="2" customFormat="1" x14ac:dyDescent="0.25"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3:29" s="2" customFormat="1" x14ac:dyDescent="0.25"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3:29" s="2" customFormat="1" x14ac:dyDescent="0.25"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3:29" s="2" customFormat="1" x14ac:dyDescent="0.25"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3:29" s="2" customFormat="1" x14ac:dyDescent="0.25"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3:29" s="2" customFormat="1" x14ac:dyDescent="0.25"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3:29" s="2" customFormat="1" x14ac:dyDescent="0.25"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3:29" s="2" customFormat="1" x14ac:dyDescent="0.25"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3:29" s="2" customFormat="1" x14ac:dyDescent="0.25"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3:29" s="2" customFormat="1" x14ac:dyDescent="0.25"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3:29" s="2" customFormat="1" x14ac:dyDescent="0.25"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3:29" s="2" customFormat="1" x14ac:dyDescent="0.25"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3:29" s="2" customFormat="1" x14ac:dyDescent="0.25"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3:29" s="2" customFormat="1" x14ac:dyDescent="0.25"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3:29" s="2" customFormat="1" x14ac:dyDescent="0.25"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3:29" s="2" customFormat="1" x14ac:dyDescent="0.25"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3:29" s="2" customFormat="1" x14ac:dyDescent="0.25"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3:29" s="2" customFormat="1" x14ac:dyDescent="0.25"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3:29" s="2" customFormat="1" x14ac:dyDescent="0.25"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3:29" s="2" customFormat="1" x14ac:dyDescent="0.25"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3:29" s="2" customFormat="1" x14ac:dyDescent="0.25"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3:29" s="2" customFormat="1" x14ac:dyDescent="0.25"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3:29" s="2" customFormat="1" x14ac:dyDescent="0.25"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3:29" s="2" customFormat="1" x14ac:dyDescent="0.25"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3:29" s="2" customFormat="1" x14ac:dyDescent="0.25"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3:29" s="2" customFormat="1" x14ac:dyDescent="0.25"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3:29" s="2" customFormat="1" x14ac:dyDescent="0.25"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3:29" s="2" customFormat="1" x14ac:dyDescent="0.25"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3:29" s="2" customFormat="1" x14ac:dyDescent="0.25"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3:29" s="2" customFormat="1" x14ac:dyDescent="0.25"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3:29" s="2" customFormat="1" x14ac:dyDescent="0.25"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3:29" s="2" customFormat="1" x14ac:dyDescent="0.25"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</sheetData>
  <mergeCells count="34">
    <mergeCell ref="E12:I12"/>
    <mergeCell ref="K12:L12"/>
    <mergeCell ref="E13:I13"/>
    <mergeCell ref="K13:L13"/>
    <mergeCell ref="A11:B13"/>
    <mergeCell ref="C11:D13"/>
    <mergeCell ref="E11:I11"/>
    <mergeCell ref="K11:L11"/>
    <mergeCell ref="A1:B1"/>
    <mergeCell ref="F1:L1"/>
    <mergeCell ref="A3:B3"/>
    <mergeCell ref="C3:E3"/>
    <mergeCell ref="F3:I3"/>
    <mergeCell ref="K3:L3"/>
    <mergeCell ref="A5:B6"/>
    <mergeCell ref="C5:L6"/>
    <mergeCell ref="A9:L9"/>
    <mergeCell ref="A10:B10"/>
    <mergeCell ref="C10:D10"/>
    <mergeCell ref="E10:I10"/>
    <mergeCell ref="K10:L10"/>
    <mergeCell ref="A20:L20"/>
    <mergeCell ref="E14:I14"/>
    <mergeCell ref="K14:L14"/>
    <mergeCell ref="K17:L17"/>
    <mergeCell ref="K16:L16"/>
    <mergeCell ref="K18:L18"/>
    <mergeCell ref="F19:I19"/>
    <mergeCell ref="K19:L19"/>
    <mergeCell ref="A16:I18"/>
    <mergeCell ref="E15:I15"/>
    <mergeCell ref="K15:L15"/>
    <mergeCell ref="A14:B15"/>
    <mergeCell ref="C14:D15"/>
  </mergeCells>
  <pageMargins left="0.25" right="0.25" top="0.75" bottom="0.75" header="0.3" footer="0.3"/>
  <pageSetup paperSize="9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PAI 2017</vt:lpstr>
      <vt:lpstr>FICHA PAI 2017</vt:lpstr>
      <vt:lpstr>'FICHA PAI 2017'!Área_de_impresión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Giovanny Merino Sarango</dc:creator>
  <cp:lastModifiedBy>Shirley Katiuska Cárdenas Carrasco</cp:lastModifiedBy>
  <cp:lastPrinted>2016-12-21T20:10:25Z</cp:lastPrinted>
  <dcterms:created xsi:type="dcterms:W3CDTF">2016-08-30T21:50:37Z</dcterms:created>
  <dcterms:modified xsi:type="dcterms:W3CDTF">2018-03-28T19:29:33Z</dcterms:modified>
</cp:coreProperties>
</file>