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255" windowWidth="16380" windowHeight="8130" activeTab="0"/>
  </bookViews>
  <sheets>
    <sheet name="REGISTROS" sheetId="1" r:id="rId1"/>
  </sheets>
  <externalReferences>
    <externalReference r:id="rId4"/>
  </externalReferences>
  <definedNames>
    <definedName name="_Hlk431378366" localSheetId="0">'REGISTROS'!$B$55</definedName>
    <definedName name="_xlnm.Print_Area" localSheetId="0">'REGISTROS'!$R$12</definedName>
  </definedNames>
  <calcPr fullCalcOnLoad="1"/>
</workbook>
</file>

<file path=xl/sharedStrings.xml><?xml version="1.0" encoding="utf-8"?>
<sst xmlns="http://schemas.openxmlformats.org/spreadsheetml/2006/main" count="84" uniqueCount="48">
  <si>
    <t xml:space="preserve">Macro- Proceso: Aseguramiento de la Calidad de Resultados </t>
  </si>
  <si>
    <t xml:space="preserve">Proceso Interno: Aseguramiento de la Calidad Institucional  </t>
  </si>
  <si>
    <t>IDENTIFICACIÓN PIPETA</t>
  </si>
  <si>
    <t>Cod</t>
  </si>
  <si>
    <t>Marca</t>
  </si>
  <si>
    <t>Modelo</t>
  </si>
  <si>
    <t>Resolución</t>
  </si>
  <si>
    <t>Intervalo medición</t>
  </si>
  <si>
    <t xml:space="preserve">DATOS PATRON </t>
  </si>
  <si>
    <t>Cod balanza</t>
  </si>
  <si>
    <r>
      <t xml:space="preserve">Masa </t>
    </r>
    <r>
      <rPr>
        <sz val="8"/>
        <color indexed="10"/>
        <rFont val="Arial"/>
        <family val="2"/>
      </rPr>
      <t>(g)</t>
    </r>
  </si>
  <si>
    <r>
      <t>Up</t>
    </r>
    <r>
      <rPr>
        <sz val="8"/>
        <color indexed="10"/>
        <rFont val="Arial"/>
        <family val="2"/>
      </rPr>
      <t xml:space="preserve"> (g)</t>
    </r>
  </si>
  <si>
    <t>Fecha calibración</t>
  </si>
  <si>
    <t>DATOS CALIBRACIÓN</t>
  </si>
  <si>
    <t>Fecha</t>
  </si>
  <si>
    <t>Peso recipiente</t>
  </si>
  <si>
    <t>g</t>
  </si>
  <si>
    <t>Tara</t>
  </si>
  <si>
    <t>V.Nominal</t>
  </si>
  <si>
    <t>medida</t>
  </si>
  <si>
    <t>peso neto</t>
  </si>
  <si>
    <r>
      <t>g</t>
    </r>
    <r>
      <rPr>
        <sz val="8"/>
        <rFont val="Arial"/>
        <family val="2"/>
      </rPr>
      <t xml:space="preserve">             1</t>
    </r>
  </si>
  <si>
    <r>
      <t>g</t>
    </r>
    <r>
      <rPr>
        <sz val="8"/>
        <rFont val="Arial"/>
        <family val="2"/>
      </rPr>
      <t xml:space="preserve">             2</t>
    </r>
  </si>
  <si>
    <r>
      <t>g</t>
    </r>
    <r>
      <rPr>
        <sz val="8"/>
        <rFont val="Arial"/>
        <family val="2"/>
      </rPr>
      <t xml:space="preserve">             3</t>
    </r>
  </si>
  <si>
    <r>
      <t>g</t>
    </r>
    <r>
      <rPr>
        <sz val="8"/>
        <rFont val="Arial"/>
        <family val="2"/>
      </rPr>
      <t xml:space="preserve">             4</t>
    </r>
  </si>
  <si>
    <r>
      <t xml:space="preserve">g   </t>
    </r>
    <r>
      <rPr>
        <sz val="8"/>
        <rFont val="Arial"/>
        <family val="2"/>
      </rPr>
      <t xml:space="preserve">          5</t>
    </r>
  </si>
  <si>
    <r>
      <t xml:space="preserve">g   </t>
    </r>
    <r>
      <rPr>
        <sz val="8"/>
        <rFont val="Arial"/>
        <family val="2"/>
      </rPr>
      <t xml:space="preserve">          6</t>
    </r>
  </si>
  <si>
    <r>
      <t xml:space="preserve">g   </t>
    </r>
    <r>
      <rPr>
        <sz val="8"/>
        <rFont val="Arial"/>
        <family val="2"/>
      </rPr>
      <t xml:space="preserve">          7</t>
    </r>
  </si>
  <si>
    <r>
      <t xml:space="preserve">g   </t>
    </r>
    <r>
      <rPr>
        <sz val="8"/>
        <rFont val="Arial"/>
        <family val="2"/>
      </rPr>
      <t xml:space="preserve">          8</t>
    </r>
  </si>
  <si>
    <r>
      <t xml:space="preserve">g   </t>
    </r>
    <r>
      <rPr>
        <sz val="8"/>
        <rFont val="Arial"/>
        <family val="2"/>
      </rPr>
      <t xml:space="preserve">          9</t>
    </r>
  </si>
  <si>
    <r>
      <t xml:space="preserve">g   </t>
    </r>
    <r>
      <rPr>
        <sz val="8"/>
        <rFont val="Arial"/>
        <family val="2"/>
      </rPr>
      <t xml:space="preserve">        10</t>
    </r>
  </si>
  <si>
    <r>
      <t>v</t>
    </r>
    <r>
      <rPr>
        <b/>
        <vertAlign val="subscript"/>
        <sz val="10"/>
        <rFont val="Arial"/>
        <family val="2"/>
      </rPr>
      <t>m</t>
    </r>
  </si>
  <si>
    <t>s</t>
  </si>
  <si>
    <t>RESULTADOS CALIBRACIÓN</t>
  </si>
  <si>
    <t>ESrel</t>
  </si>
  <si>
    <t>Urel</t>
  </si>
  <si>
    <t>|Esrel|+Urel</t>
  </si>
  <si>
    <t>EMP</t>
  </si>
  <si>
    <t>REGISTRO DE VERIFICACIÓN DE PIPETAS</t>
  </si>
  <si>
    <t xml:space="preserve">  Página 1/1</t>
  </si>
  <si>
    <t>ELABORADO POR:</t>
  </si>
  <si>
    <t>RECIBIDO POR:</t>
  </si>
  <si>
    <t>FECHA:____________________</t>
  </si>
  <si>
    <t xml:space="preserve">*EMP:error máximo permitido
*Esre: error sistemático relativo
*Urel: incertidumbre relativo
*Up (g): incertidumbre del patrón </t>
  </si>
  <si>
    <t>F-ACI-028</t>
  </si>
  <si>
    <t>01</t>
  </si>
  <si>
    <r>
      <t xml:space="preserve">CENTRO DE REFERENCIA NACIONAL </t>
    </r>
    <r>
      <rPr>
        <b/>
        <i/>
        <u val="single"/>
        <sz val="10"/>
        <rFont val="Arial"/>
        <family val="2"/>
      </rPr>
      <t>O PLATAFORMAS COMPARTIDAS</t>
    </r>
    <r>
      <rPr>
        <b/>
        <sz val="10"/>
        <rFont val="Arial"/>
        <family val="2"/>
      </rPr>
      <t xml:space="preserve">: </t>
    </r>
  </si>
  <si>
    <t xml:space="preserve">  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</si>
</sst>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bscript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0" fillId="34" borderId="0" xfId="0" applyFill="1" applyBorder="1" applyAlignment="1">
      <alignment horizontal="centerContinuous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72" fontId="0" fillId="34" borderId="20" xfId="0" applyNumberFormat="1" applyFill="1" applyBorder="1" applyAlignment="1">
      <alignment/>
    </xf>
    <xf numFmtId="0" fontId="5" fillId="34" borderId="16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73" fontId="0" fillId="34" borderId="20" xfId="0" applyNumberForma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0" xfId="0" applyFont="1" applyFill="1" applyAlignment="1">
      <alignment/>
    </xf>
    <xf numFmtId="172" fontId="0" fillId="34" borderId="0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" fillId="34" borderId="18" xfId="0" applyFont="1" applyFill="1" applyBorder="1" applyAlignment="1">
      <alignment/>
    </xf>
    <xf numFmtId="173" fontId="3" fillId="34" borderId="2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26" xfId="0" applyFont="1" applyFill="1" applyBorder="1" applyAlignment="1">
      <alignment horizontal="center"/>
    </xf>
    <xf numFmtId="173" fontId="0" fillId="34" borderId="2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3" fontId="0" fillId="34" borderId="20" xfId="0" applyNumberFormat="1" applyFill="1" applyBorder="1" applyAlignment="1">
      <alignment/>
    </xf>
    <xf numFmtId="0" fontId="3" fillId="8" borderId="20" xfId="0" applyFont="1" applyFill="1" applyBorder="1" applyAlignment="1">
      <alignment horizontal="center"/>
    </xf>
    <xf numFmtId="173" fontId="3" fillId="8" borderId="2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left"/>
    </xf>
    <xf numFmtId="0" fontId="3" fillId="34" borderId="18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3" fillId="34" borderId="18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/>
    </xf>
    <xf numFmtId="49" fontId="0" fillId="33" borderId="35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/>
    </xf>
    <xf numFmtId="14" fontId="0" fillId="34" borderId="37" xfId="0" applyNumberForma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0" fillId="34" borderId="16" xfId="0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/>
    </xf>
    <xf numFmtId="0" fontId="0" fillId="34" borderId="37" xfId="0" applyFill="1" applyBorder="1" applyAlignment="1">
      <alignment horizontal="center"/>
    </xf>
    <xf numFmtId="173" fontId="0" fillId="34" borderId="0" xfId="0" applyNumberFormat="1" applyFill="1" applyBorder="1" applyAlignment="1">
      <alignment/>
    </xf>
    <xf numFmtId="0" fontId="5" fillId="34" borderId="0" xfId="0" applyFont="1" applyFill="1" applyBorder="1" applyAlignment="1">
      <alignment/>
    </xf>
    <xf numFmtId="173" fontId="3" fillId="34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0" fillId="34" borderId="0" xfId="0" applyNumberFormat="1" applyFill="1" applyBorder="1" applyAlignment="1">
      <alignment/>
    </xf>
    <xf numFmtId="0" fontId="1" fillId="33" borderId="34" xfId="0" applyFont="1" applyFill="1" applyBorder="1" applyAlignment="1">
      <alignment horizontal="right" vertical="center"/>
    </xf>
    <xf numFmtId="0" fontId="1" fillId="33" borderId="35" xfId="0" applyFont="1" applyFill="1" applyBorder="1" applyAlignment="1">
      <alignment horizontal="right" vertical="center"/>
    </xf>
    <xf numFmtId="0" fontId="1" fillId="33" borderId="36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323850</xdr:rowOff>
    </xdr:from>
    <xdr:to>
      <xdr:col>2</xdr:col>
      <xdr:colOff>895350</xdr:colOff>
      <xdr:row>4</xdr:row>
      <xdr:rowOff>161925</xdr:rowOff>
    </xdr:to>
    <xdr:pic>
      <xdr:nvPicPr>
        <xdr:cNvPr id="1" name="Imagen 3" descr="C:\Users\mlopez\Desktop\Trabajos Inspi 2017 todos\Formatos de logos para tics\logos para tics inspi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95300"/>
          <a:ext cx="2343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ESPIN~1\AppData\Local\Temp\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  <row r="4">
          <cell r="M4" t="str">
            <v>Fecha de Aprobación: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zoomScale="70" zoomScaleNormal="70" zoomScalePageLayoutView="0" workbookViewId="0" topLeftCell="A1">
      <selection activeCell="O10" sqref="O10"/>
    </sheetView>
  </sheetViews>
  <sheetFormatPr defaultColWidth="11.421875" defaultRowHeight="12.75"/>
  <cols>
    <col min="1" max="1" width="0.13671875" style="1" customWidth="1"/>
    <col min="2" max="2" width="23.7109375" style="1" customWidth="1"/>
    <col min="3" max="3" width="18.00390625" style="1" customWidth="1"/>
    <col min="4" max="4" width="32.57421875" style="1" customWidth="1"/>
    <col min="5" max="5" width="9.8515625" style="1" customWidth="1"/>
    <col min="6" max="7" width="16.7109375" style="1" customWidth="1"/>
    <col min="8" max="8" width="9.421875" style="1" customWidth="1"/>
    <col min="9" max="9" width="7.8515625" style="1" customWidth="1"/>
    <col min="10" max="10" width="9.57421875" style="1" customWidth="1"/>
    <col min="11" max="11" width="9.8515625" style="1" customWidth="1"/>
    <col min="12" max="16384" width="11.421875" style="1" customWidth="1"/>
  </cols>
  <sheetData>
    <row r="1" ht="13.5" thickBot="1"/>
    <row r="2" spans="2:11" ht="29.25" customHeight="1" thickBot="1">
      <c r="B2" s="75"/>
      <c r="C2" s="76"/>
      <c r="D2" s="71" t="s">
        <v>38</v>
      </c>
      <c r="E2" s="71"/>
      <c r="F2" s="72"/>
      <c r="G2" s="106" t="str">
        <f>'[1]DOCUMENTOS INTERNOS'!M2</f>
        <v>Código: </v>
      </c>
      <c r="H2" s="107"/>
      <c r="I2" s="124" t="s">
        <v>44</v>
      </c>
      <c r="J2" s="125"/>
      <c r="K2" s="126"/>
    </row>
    <row r="3" spans="2:11" ht="24" customHeight="1" thickBot="1">
      <c r="B3" s="77"/>
      <c r="C3" s="78"/>
      <c r="D3" s="73"/>
      <c r="E3" s="73"/>
      <c r="F3" s="74"/>
      <c r="G3" s="106" t="str">
        <f>'[1]DOCUMENTOS INTERNOS'!M3</f>
        <v>Edición:</v>
      </c>
      <c r="H3" s="107"/>
      <c r="I3" s="89" t="s">
        <v>45</v>
      </c>
      <c r="J3" s="90"/>
      <c r="K3" s="91"/>
    </row>
    <row r="4" spans="2:11" ht="11.25" customHeight="1" thickBot="1">
      <c r="B4" s="77"/>
      <c r="C4" s="78"/>
      <c r="D4" s="81" t="s">
        <v>0</v>
      </c>
      <c r="E4" s="92" t="s">
        <v>1</v>
      </c>
      <c r="F4" s="92"/>
      <c r="G4" s="93" t="str">
        <f>'[1]DOCUMENTOS INTERNOS'!M4</f>
        <v>Fecha de Aprobación:</v>
      </c>
      <c r="H4" s="94"/>
      <c r="I4" s="83">
        <v>43234</v>
      </c>
      <c r="J4" s="84"/>
      <c r="K4" s="85"/>
    </row>
    <row r="5" spans="2:11" ht="31.5" customHeight="1" thickBot="1">
      <c r="B5" s="79"/>
      <c r="C5" s="80"/>
      <c r="D5" s="82"/>
      <c r="E5" s="92"/>
      <c r="F5" s="92"/>
      <c r="G5" s="95"/>
      <c r="H5" s="96"/>
      <c r="I5" s="86"/>
      <c r="J5" s="87"/>
      <c r="K5" s="88"/>
    </row>
    <row r="6" spans="2:11" ht="13.5" thickBot="1">
      <c r="B6" s="4"/>
      <c r="C6" s="5"/>
      <c r="D6" s="5"/>
      <c r="E6" s="5"/>
      <c r="F6" s="5"/>
      <c r="G6" s="5"/>
      <c r="H6" s="5"/>
      <c r="I6" s="5"/>
      <c r="J6" s="5"/>
      <c r="K6" s="6"/>
    </row>
    <row r="7" spans="1:11" ht="24.75" customHeight="1">
      <c r="A7" s="2"/>
      <c r="B7" s="108" t="s">
        <v>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1:11" ht="24" customHeight="1" thickBot="1">
      <c r="A8" s="3"/>
      <c r="B8" s="111"/>
      <c r="C8" s="112"/>
      <c r="D8" s="112"/>
      <c r="E8" s="112"/>
      <c r="F8" s="112"/>
      <c r="G8" s="112"/>
      <c r="H8" s="112"/>
      <c r="I8" s="112"/>
      <c r="J8" s="112"/>
      <c r="K8" s="113"/>
    </row>
    <row r="9" spans="2:11" ht="25.5" customHeight="1">
      <c r="B9" s="13" t="s">
        <v>2</v>
      </c>
      <c r="C9" s="14" t="s">
        <v>3</v>
      </c>
      <c r="D9" s="65" t="s">
        <v>4</v>
      </c>
      <c r="E9" s="65"/>
      <c r="F9" s="65" t="s">
        <v>5</v>
      </c>
      <c r="G9" s="65"/>
      <c r="H9" s="14" t="s">
        <v>6</v>
      </c>
      <c r="I9" s="66" t="s">
        <v>7</v>
      </c>
      <c r="J9" s="66"/>
      <c r="K9" s="9"/>
    </row>
    <row r="10" spans="2:11" ht="29.25" customHeight="1">
      <c r="B10" s="13"/>
      <c r="C10" s="15"/>
      <c r="D10" s="67"/>
      <c r="E10" s="67"/>
      <c r="F10" s="67"/>
      <c r="G10" s="67"/>
      <c r="H10" s="15"/>
      <c r="I10" s="67"/>
      <c r="J10" s="67"/>
      <c r="K10" s="9"/>
    </row>
    <row r="11" spans="2:11" ht="23.25" customHeight="1">
      <c r="B11" s="16"/>
      <c r="C11" s="69"/>
      <c r="D11" s="70"/>
      <c r="E11" s="70"/>
      <c r="F11" s="70"/>
      <c r="G11" s="70"/>
      <c r="H11" s="70"/>
      <c r="I11" s="70"/>
      <c r="J11" s="70"/>
      <c r="K11" s="17"/>
    </row>
    <row r="12" spans="2:11" ht="23.25" customHeight="1">
      <c r="B12" s="13" t="s">
        <v>8</v>
      </c>
      <c r="C12" s="97" t="s">
        <v>9</v>
      </c>
      <c r="D12" s="97"/>
      <c r="E12" s="14"/>
      <c r="F12" s="18" t="s">
        <v>10</v>
      </c>
      <c r="G12" s="18" t="s">
        <v>11</v>
      </c>
      <c r="H12" s="97" t="s">
        <v>12</v>
      </c>
      <c r="I12" s="114"/>
      <c r="J12" s="114"/>
      <c r="K12" s="9"/>
    </row>
    <row r="13" spans="2:11" ht="23.25" customHeight="1">
      <c r="B13" s="11"/>
      <c r="C13" s="115"/>
      <c r="D13" s="100"/>
      <c r="E13" s="19"/>
      <c r="F13" s="15"/>
      <c r="G13" s="15"/>
      <c r="H13" s="98"/>
      <c r="I13" s="99"/>
      <c r="J13" s="100"/>
      <c r="K13" s="9"/>
    </row>
    <row r="14" spans="2:11" ht="23.25" customHeight="1">
      <c r="B14" s="11"/>
      <c r="C14" s="101"/>
      <c r="D14" s="102"/>
      <c r="E14" s="102"/>
      <c r="F14" s="102"/>
      <c r="G14" s="102"/>
      <c r="H14" s="102"/>
      <c r="I14" s="102"/>
      <c r="J14" s="102"/>
      <c r="K14" s="103"/>
    </row>
    <row r="15" spans="2:11" ht="23.25" customHeight="1">
      <c r="B15" s="16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ht="3.75" customHeight="1">
      <c r="B16" s="11"/>
      <c r="C16" s="20"/>
      <c r="D16" s="7"/>
      <c r="E16" s="7"/>
      <c r="F16" s="21"/>
      <c r="G16" s="21"/>
      <c r="H16" s="21"/>
      <c r="I16" s="21"/>
      <c r="J16" s="21"/>
      <c r="K16" s="9"/>
    </row>
    <row r="17" spans="2:11" ht="23.25" customHeight="1">
      <c r="B17" s="13" t="s">
        <v>13</v>
      </c>
      <c r="C17" s="20"/>
      <c r="D17" s="63"/>
      <c r="E17" s="63"/>
      <c r="F17" s="22" t="s">
        <v>14</v>
      </c>
      <c r="G17" s="23"/>
      <c r="H17" s="61" t="s">
        <v>15</v>
      </c>
      <c r="I17" s="68"/>
      <c r="J17" s="15"/>
      <c r="K17" s="24" t="s">
        <v>16</v>
      </c>
    </row>
    <row r="18" spans="2:11" ht="23.25" customHeight="1">
      <c r="B18" s="25"/>
      <c r="C18" s="26"/>
      <c r="D18" s="7"/>
      <c r="E18" s="7"/>
      <c r="F18" s="7"/>
      <c r="G18" s="7"/>
      <c r="H18" s="7"/>
      <c r="I18" s="7"/>
      <c r="J18" s="7"/>
      <c r="K18" s="9"/>
    </row>
    <row r="19" spans="2:11" ht="23.25" customHeight="1">
      <c r="B19" s="11"/>
      <c r="C19" s="48" t="s">
        <v>17</v>
      </c>
      <c r="D19" s="48" t="s">
        <v>18</v>
      </c>
      <c r="E19" s="27"/>
      <c r="F19" s="48" t="s">
        <v>17</v>
      </c>
      <c r="G19" s="48" t="s">
        <v>18</v>
      </c>
      <c r="H19" s="21"/>
      <c r="I19" s="48" t="s">
        <v>17</v>
      </c>
      <c r="J19" s="48" t="s">
        <v>18</v>
      </c>
      <c r="K19" s="9"/>
    </row>
    <row r="20" spans="2:11" ht="23.25" customHeight="1">
      <c r="B20" s="25"/>
      <c r="C20" s="15"/>
      <c r="D20" s="28"/>
      <c r="E20" s="29" t="s">
        <v>16</v>
      </c>
      <c r="F20" s="15"/>
      <c r="G20" s="28"/>
      <c r="H20" s="30" t="s">
        <v>16</v>
      </c>
      <c r="I20" s="15"/>
      <c r="J20" s="28"/>
      <c r="K20" s="24" t="s">
        <v>16</v>
      </c>
    </row>
    <row r="21" spans="2:11" ht="23.25" customHeight="1">
      <c r="B21" s="25"/>
      <c r="C21" s="56"/>
      <c r="D21" s="116"/>
      <c r="E21" s="117"/>
      <c r="F21" s="56"/>
      <c r="G21" s="116"/>
      <c r="H21" s="30"/>
      <c r="I21" s="56"/>
      <c r="J21" s="116"/>
      <c r="K21" s="24"/>
    </row>
    <row r="22" spans="2:11" ht="23.25" customHeight="1">
      <c r="B22" s="25"/>
      <c r="C22" s="20"/>
      <c r="D22" s="7"/>
      <c r="E22" s="7"/>
      <c r="F22" s="22"/>
      <c r="G22" s="31"/>
      <c r="H22" s="21"/>
      <c r="I22" s="21"/>
      <c r="J22" s="21"/>
      <c r="K22" s="9"/>
    </row>
    <row r="23" spans="2:11" ht="23.25" customHeight="1">
      <c r="B23" s="32"/>
      <c r="C23" s="48" t="s">
        <v>19</v>
      </c>
      <c r="D23" s="48" t="s">
        <v>20</v>
      </c>
      <c r="E23" s="21"/>
      <c r="F23" s="48" t="s">
        <v>19</v>
      </c>
      <c r="G23" s="48" t="s">
        <v>20</v>
      </c>
      <c r="H23" s="33"/>
      <c r="I23" s="48" t="s">
        <v>19</v>
      </c>
      <c r="J23" s="48" t="s">
        <v>20</v>
      </c>
      <c r="K23" s="34"/>
    </row>
    <row r="24" spans="2:11" ht="23.25" customHeight="1">
      <c r="B24" s="35">
        <v>1</v>
      </c>
      <c r="C24" s="36"/>
      <c r="D24" s="49">
        <f>C24-C20</f>
        <v>0</v>
      </c>
      <c r="E24" s="37" t="s">
        <v>21</v>
      </c>
      <c r="F24" s="36"/>
      <c r="G24" s="49">
        <f>F24-F20</f>
        <v>0</v>
      </c>
      <c r="H24" s="37" t="s">
        <v>21</v>
      </c>
      <c r="I24" s="36"/>
      <c r="J24" s="49">
        <f>I24-I20</f>
        <v>0</v>
      </c>
      <c r="K24" s="24" t="s">
        <v>16</v>
      </c>
    </row>
    <row r="25" spans="2:11" ht="23.25" customHeight="1">
      <c r="B25" s="35">
        <v>2</v>
      </c>
      <c r="C25" s="36"/>
      <c r="D25" s="49">
        <f aca="true" t="shared" si="0" ref="D25:D33">C25-C24</f>
        <v>0</v>
      </c>
      <c r="E25" s="37" t="s">
        <v>22</v>
      </c>
      <c r="F25" s="36"/>
      <c r="G25" s="49">
        <f aca="true" t="shared" si="1" ref="G25:G33">F25-F24</f>
        <v>0</v>
      </c>
      <c r="H25" s="37" t="s">
        <v>22</v>
      </c>
      <c r="I25" s="36"/>
      <c r="J25" s="49">
        <f aca="true" t="shared" si="2" ref="J25:J33">I25-I24</f>
        <v>0</v>
      </c>
      <c r="K25" s="24" t="s">
        <v>16</v>
      </c>
    </row>
    <row r="26" spans="2:11" ht="23.25" customHeight="1">
      <c r="B26" s="35">
        <v>3</v>
      </c>
      <c r="C26" s="36"/>
      <c r="D26" s="49">
        <f t="shared" si="0"/>
        <v>0</v>
      </c>
      <c r="E26" s="37" t="s">
        <v>23</v>
      </c>
      <c r="F26" s="36"/>
      <c r="G26" s="49">
        <f t="shared" si="1"/>
        <v>0</v>
      </c>
      <c r="H26" s="37" t="s">
        <v>23</v>
      </c>
      <c r="I26" s="36"/>
      <c r="J26" s="49">
        <f t="shared" si="2"/>
        <v>0</v>
      </c>
      <c r="K26" s="24" t="s">
        <v>16</v>
      </c>
    </row>
    <row r="27" spans="2:11" ht="23.25" customHeight="1">
      <c r="B27" s="35">
        <v>4</v>
      </c>
      <c r="C27" s="36"/>
      <c r="D27" s="49">
        <f t="shared" si="0"/>
        <v>0</v>
      </c>
      <c r="E27" s="37" t="s">
        <v>24</v>
      </c>
      <c r="F27" s="36"/>
      <c r="G27" s="49">
        <f t="shared" si="1"/>
        <v>0</v>
      </c>
      <c r="H27" s="37" t="s">
        <v>24</v>
      </c>
      <c r="I27" s="36"/>
      <c r="J27" s="49">
        <f t="shared" si="2"/>
        <v>0</v>
      </c>
      <c r="K27" s="24" t="s">
        <v>16</v>
      </c>
    </row>
    <row r="28" spans="2:11" ht="10.5" customHeight="1">
      <c r="B28" s="35">
        <v>5</v>
      </c>
      <c r="C28" s="36"/>
      <c r="D28" s="49">
        <f t="shared" si="0"/>
        <v>0</v>
      </c>
      <c r="E28" s="37" t="s">
        <v>25</v>
      </c>
      <c r="F28" s="36"/>
      <c r="G28" s="49">
        <f t="shared" si="1"/>
        <v>0</v>
      </c>
      <c r="H28" s="37" t="s">
        <v>25</v>
      </c>
      <c r="I28" s="36"/>
      <c r="J28" s="49">
        <f t="shared" si="2"/>
        <v>0</v>
      </c>
      <c r="K28" s="24" t="s">
        <v>16</v>
      </c>
    </row>
    <row r="29" spans="2:11" ht="24" customHeight="1">
      <c r="B29" s="35">
        <v>6</v>
      </c>
      <c r="C29" s="36"/>
      <c r="D29" s="49">
        <f t="shared" si="0"/>
        <v>0</v>
      </c>
      <c r="E29" s="37" t="s">
        <v>26</v>
      </c>
      <c r="F29" s="36"/>
      <c r="G29" s="49">
        <f t="shared" si="1"/>
        <v>0</v>
      </c>
      <c r="H29" s="37" t="s">
        <v>26</v>
      </c>
      <c r="I29" s="36"/>
      <c r="J29" s="49">
        <f t="shared" si="2"/>
        <v>0</v>
      </c>
      <c r="K29" s="24" t="s">
        <v>16</v>
      </c>
    </row>
    <row r="30" spans="2:11" ht="24" customHeight="1">
      <c r="B30" s="35">
        <v>7</v>
      </c>
      <c r="C30" s="36"/>
      <c r="D30" s="49">
        <f t="shared" si="0"/>
        <v>0</v>
      </c>
      <c r="E30" s="37" t="s">
        <v>27</v>
      </c>
      <c r="F30" s="36"/>
      <c r="G30" s="49">
        <f t="shared" si="1"/>
        <v>0</v>
      </c>
      <c r="H30" s="37" t="s">
        <v>27</v>
      </c>
      <c r="I30" s="36"/>
      <c r="J30" s="49">
        <f t="shared" si="2"/>
        <v>0</v>
      </c>
      <c r="K30" s="24" t="s">
        <v>16</v>
      </c>
    </row>
    <row r="31" spans="2:11" ht="12.75">
      <c r="B31" s="35">
        <v>8</v>
      </c>
      <c r="C31" s="36"/>
      <c r="D31" s="49">
        <f t="shared" si="0"/>
        <v>0</v>
      </c>
      <c r="E31" s="37" t="s">
        <v>28</v>
      </c>
      <c r="F31" s="36"/>
      <c r="G31" s="49">
        <f t="shared" si="1"/>
        <v>0</v>
      </c>
      <c r="H31" s="37" t="s">
        <v>28</v>
      </c>
      <c r="I31" s="36"/>
      <c r="J31" s="49">
        <f t="shared" si="2"/>
        <v>0</v>
      </c>
      <c r="K31" s="24" t="s">
        <v>16</v>
      </c>
    </row>
    <row r="32" spans="2:11" ht="12.75">
      <c r="B32" s="35">
        <v>9</v>
      </c>
      <c r="C32" s="36"/>
      <c r="D32" s="49">
        <f t="shared" si="0"/>
        <v>0</v>
      </c>
      <c r="E32" s="37" t="s">
        <v>29</v>
      </c>
      <c r="F32" s="36"/>
      <c r="G32" s="49">
        <f t="shared" si="1"/>
        <v>0</v>
      </c>
      <c r="H32" s="37" t="s">
        <v>29</v>
      </c>
      <c r="I32" s="36"/>
      <c r="J32" s="49">
        <f t="shared" si="2"/>
        <v>0</v>
      </c>
      <c r="K32" s="24" t="s">
        <v>16</v>
      </c>
    </row>
    <row r="33" spans="2:11" ht="12.75">
      <c r="B33" s="35">
        <v>10</v>
      </c>
      <c r="C33" s="36"/>
      <c r="D33" s="49">
        <f t="shared" si="0"/>
        <v>0</v>
      </c>
      <c r="E33" s="37" t="s">
        <v>30</v>
      </c>
      <c r="F33" s="36"/>
      <c r="G33" s="49">
        <f t="shared" si="1"/>
        <v>0</v>
      </c>
      <c r="H33" s="37" t="s">
        <v>30</v>
      </c>
      <c r="I33" s="36"/>
      <c r="J33" s="49">
        <f t="shared" si="2"/>
        <v>0</v>
      </c>
      <c r="K33" s="24" t="s">
        <v>16</v>
      </c>
    </row>
    <row r="34" spans="2:11" ht="12.75">
      <c r="B34" s="35"/>
      <c r="C34" s="118"/>
      <c r="D34" s="119"/>
      <c r="E34" s="37"/>
      <c r="F34" s="118"/>
      <c r="G34" s="119"/>
      <c r="H34" s="37"/>
      <c r="I34" s="118"/>
      <c r="J34" s="119"/>
      <c r="K34" s="24"/>
    </row>
    <row r="35" spans="2:11" ht="12.75">
      <c r="B35" s="11"/>
      <c r="C35" s="26"/>
      <c r="D35" s="7"/>
      <c r="E35" s="7"/>
      <c r="F35" s="26"/>
      <c r="G35" s="7"/>
      <c r="H35" s="7"/>
      <c r="I35" s="7"/>
      <c r="J35" s="7"/>
      <c r="K35" s="9"/>
    </row>
    <row r="36" spans="2:11" ht="14.25">
      <c r="B36" s="11"/>
      <c r="C36" s="38" t="s">
        <v>31</v>
      </c>
      <c r="D36" s="36">
        <f>AVERAGE(D24:D33)</f>
        <v>0</v>
      </c>
      <c r="E36" s="7"/>
      <c r="F36" s="38" t="s">
        <v>31</v>
      </c>
      <c r="G36" s="36">
        <f>AVERAGE(G24:G33)</f>
        <v>0</v>
      </c>
      <c r="H36" s="39"/>
      <c r="I36" s="38" t="s">
        <v>31</v>
      </c>
      <c r="J36" s="36">
        <f>AVERAGE(J24:J33)</f>
        <v>0</v>
      </c>
      <c r="K36" s="9"/>
    </row>
    <row r="37" spans="2:11" ht="12.75">
      <c r="B37" s="11"/>
      <c r="C37" s="38" t="s">
        <v>32</v>
      </c>
      <c r="D37" s="40">
        <f>STDEV(D24:D33)</f>
        <v>0</v>
      </c>
      <c r="E37" s="7"/>
      <c r="F37" s="38" t="s">
        <v>32</v>
      </c>
      <c r="G37" s="40">
        <f>STDEV(G24:G33)</f>
        <v>0</v>
      </c>
      <c r="H37" s="41"/>
      <c r="I37" s="38" t="s">
        <v>32</v>
      </c>
      <c r="J37" s="40">
        <f>STDEV(J24:J33)</f>
        <v>0</v>
      </c>
      <c r="K37" s="9"/>
    </row>
    <row r="38" spans="2:11" ht="12.75">
      <c r="B38" s="16"/>
      <c r="C38" s="42"/>
      <c r="D38" s="8"/>
      <c r="E38" s="8"/>
      <c r="F38" s="8"/>
      <c r="G38" s="8"/>
      <c r="H38" s="8"/>
      <c r="I38" s="8"/>
      <c r="J38" s="8"/>
      <c r="K38" s="17"/>
    </row>
    <row r="39" spans="2:11" ht="12.75">
      <c r="B39" s="11"/>
      <c r="C39" s="56"/>
      <c r="D39" s="50"/>
      <c r="E39" s="50"/>
      <c r="F39" s="50"/>
      <c r="G39" s="50"/>
      <c r="H39" s="50"/>
      <c r="I39" s="50"/>
      <c r="J39" s="50"/>
      <c r="K39" s="9"/>
    </row>
    <row r="40" spans="2:11" ht="12.75">
      <c r="B40" s="13" t="s">
        <v>33</v>
      </c>
      <c r="C40" s="20"/>
      <c r="D40" s="43" t="s">
        <v>34</v>
      </c>
      <c r="E40" s="21"/>
      <c r="F40" s="43" t="s">
        <v>35</v>
      </c>
      <c r="G40" s="64" t="s">
        <v>36</v>
      </c>
      <c r="H40" s="64"/>
      <c r="I40" s="44"/>
      <c r="J40" s="43" t="s">
        <v>37</v>
      </c>
      <c r="K40" s="9"/>
    </row>
    <row r="41" spans="2:11" ht="12.75">
      <c r="B41" s="25"/>
      <c r="C41" s="20">
        <v>1</v>
      </c>
      <c r="D41" s="45" t="e">
        <f>100*(D36-D20)/D20</f>
        <v>#DIV/0!</v>
      </c>
      <c r="E41" s="46"/>
      <c r="F41" s="47" t="e">
        <f>200*SQRT(D37^2+0.084*$H$4^2+0.25*G13^2)/D36</f>
        <v>#DIV/0!</v>
      </c>
      <c r="G41" s="61" t="e">
        <f>IF(F41+ABS(D41)&lt;J41,"CORRECTO","ERROR")</f>
        <v>#DIV/0!</v>
      </c>
      <c r="H41" s="62"/>
      <c r="I41" s="26"/>
      <c r="J41" s="15"/>
      <c r="K41" s="9"/>
    </row>
    <row r="42" spans="2:11" ht="12.75">
      <c r="B42" s="11"/>
      <c r="C42" s="20">
        <v>2</v>
      </c>
      <c r="D42" s="47" t="e">
        <f>100*(G36-G20)/G20</f>
        <v>#DIV/0!</v>
      </c>
      <c r="E42" s="21"/>
      <c r="F42" s="47" t="e">
        <f>200*SQRT(G37^2+0.084*$H$4^2+0.25*G13^2)/G36</f>
        <v>#DIV/0!</v>
      </c>
      <c r="G42" s="61" t="e">
        <f>IF(F42+ABS(D42)&lt;J42,"CORRECTO","ERROR")</f>
        <v>#DIV/0!</v>
      </c>
      <c r="H42" s="62"/>
      <c r="I42" s="26"/>
      <c r="J42" s="15"/>
      <c r="K42" s="9"/>
    </row>
    <row r="43" spans="2:11" ht="12.75">
      <c r="B43" s="11"/>
      <c r="C43" s="20">
        <v>3</v>
      </c>
      <c r="D43" s="47" t="e">
        <f>100*(J36-J20)/J20</f>
        <v>#DIV/0!</v>
      </c>
      <c r="E43" s="21"/>
      <c r="F43" s="47" t="e">
        <f>200*SQRT(J37^2+0.084*$H$4^2+0.25*G13^2)/J36</f>
        <v>#DIV/0!</v>
      </c>
      <c r="G43" s="61" t="e">
        <f>IF(F43+ABS(D43)&lt;J43,"CORRECTO","ERROR")</f>
        <v>#DIV/0!</v>
      </c>
      <c r="H43" s="62"/>
      <c r="I43" s="26"/>
      <c r="J43" s="15"/>
      <c r="K43" s="9"/>
    </row>
    <row r="44" spans="2:11" ht="12.75">
      <c r="B44" s="11"/>
      <c r="C44" s="51"/>
      <c r="D44" s="120"/>
      <c r="E44" s="21"/>
      <c r="F44" s="120"/>
      <c r="G44" s="56"/>
      <c r="H44" s="56"/>
      <c r="I44" s="56"/>
      <c r="J44" s="56"/>
      <c r="K44" s="9"/>
    </row>
    <row r="45" spans="2:11" ht="12.75">
      <c r="B45" s="11"/>
      <c r="C45" s="7"/>
      <c r="D45" s="7"/>
      <c r="E45" s="7"/>
      <c r="F45" s="7"/>
      <c r="G45" s="7"/>
      <c r="H45" s="7"/>
      <c r="I45" s="7"/>
      <c r="J45" s="7"/>
      <c r="K45" s="9"/>
    </row>
    <row r="46" spans="2:11" ht="47.25" customHeight="1">
      <c r="B46" s="58" t="s">
        <v>43</v>
      </c>
      <c r="C46" s="59"/>
      <c r="D46" s="59"/>
      <c r="E46" s="59"/>
      <c r="F46" s="59"/>
      <c r="G46" s="59"/>
      <c r="H46" s="59"/>
      <c r="I46" s="59"/>
      <c r="J46" s="59"/>
      <c r="K46" s="60"/>
    </row>
    <row r="47" spans="2:11" ht="47.25" customHeight="1">
      <c r="B47" s="53"/>
      <c r="C47" s="54"/>
      <c r="D47" s="54"/>
      <c r="E47" s="54"/>
      <c r="F47" s="54"/>
      <c r="G47" s="54"/>
      <c r="H47" s="54"/>
      <c r="I47" s="54"/>
      <c r="J47" s="54"/>
      <c r="K47" s="55"/>
    </row>
    <row r="48" spans="2:11" ht="12.75">
      <c r="B48" s="11"/>
      <c r="C48" s="7"/>
      <c r="D48" s="7"/>
      <c r="E48" s="7"/>
      <c r="F48" s="7"/>
      <c r="G48" s="7"/>
      <c r="H48" s="7"/>
      <c r="I48" s="7"/>
      <c r="J48" s="7"/>
      <c r="K48" s="9"/>
    </row>
    <row r="49" spans="2:11" ht="12.75">
      <c r="B49" s="11"/>
      <c r="C49" s="7" t="s">
        <v>40</v>
      </c>
      <c r="D49" s="8"/>
      <c r="E49" s="7"/>
      <c r="F49" s="7" t="s">
        <v>41</v>
      </c>
      <c r="G49" s="8"/>
      <c r="H49" s="8"/>
      <c r="I49" s="8"/>
      <c r="J49" s="7"/>
      <c r="K49" s="9"/>
    </row>
    <row r="50" spans="2:11" ht="18.75" customHeight="1">
      <c r="B50" s="11" t="s">
        <v>47</v>
      </c>
      <c r="C50" s="57" t="s">
        <v>42</v>
      </c>
      <c r="D50" s="57"/>
      <c r="E50" s="7"/>
      <c r="F50" s="57" t="s">
        <v>42</v>
      </c>
      <c r="G50" s="57"/>
      <c r="H50" s="57"/>
      <c r="I50" s="57"/>
      <c r="J50" s="7"/>
      <c r="K50" s="9"/>
    </row>
    <row r="51" spans="2:11" ht="18.75" customHeight="1">
      <c r="B51" s="11"/>
      <c r="C51" s="52"/>
      <c r="D51" s="52"/>
      <c r="E51" s="50"/>
      <c r="F51" s="52"/>
      <c r="G51" s="52"/>
      <c r="H51" s="52"/>
      <c r="I51" s="52"/>
      <c r="J51" s="50"/>
      <c r="K51" s="9"/>
    </row>
    <row r="52" spans="2:11" ht="13.5" thickBot="1">
      <c r="B52" s="12"/>
      <c r="C52" s="7"/>
      <c r="D52" s="7"/>
      <c r="E52" s="7"/>
      <c r="F52" s="7"/>
      <c r="G52" s="7"/>
      <c r="H52" s="7"/>
      <c r="I52" s="7"/>
      <c r="J52" s="7"/>
      <c r="K52" s="10"/>
    </row>
    <row r="53" spans="2:11" ht="23.25" customHeight="1" thickBot="1">
      <c r="B53" s="121" t="s">
        <v>39</v>
      </c>
      <c r="C53" s="122"/>
      <c r="D53" s="122"/>
      <c r="E53" s="122"/>
      <c r="F53" s="122"/>
      <c r="G53" s="122"/>
      <c r="H53" s="122"/>
      <c r="I53" s="122"/>
      <c r="J53" s="122"/>
      <c r="K53" s="123"/>
    </row>
  </sheetData>
  <sheetProtection selectLockedCells="1" selectUnlockedCells="1"/>
  <mergeCells count="33">
    <mergeCell ref="C12:D12"/>
    <mergeCell ref="H13:J13"/>
    <mergeCell ref="C14:K15"/>
    <mergeCell ref="G3:H3"/>
    <mergeCell ref="B7:K8"/>
    <mergeCell ref="H12:J12"/>
    <mergeCell ref="C13:D13"/>
    <mergeCell ref="G2:H2"/>
    <mergeCell ref="D2:F3"/>
    <mergeCell ref="B2:C5"/>
    <mergeCell ref="I2:K2"/>
    <mergeCell ref="D4:D5"/>
    <mergeCell ref="I4:K5"/>
    <mergeCell ref="I3:K3"/>
    <mergeCell ref="E4:F5"/>
    <mergeCell ref="G4:H5"/>
    <mergeCell ref="D17:E17"/>
    <mergeCell ref="G40:H40"/>
    <mergeCell ref="D9:E9"/>
    <mergeCell ref="F9:G9"/>
    <mergeCell ref="I9:J9"/>
    <mergeCell ref="D10:E10"/>
    <mergeCell ref="H17:I17"/>
    <mergeCell ref="F10:G10"/>
    <mergeCell ref="I10:J10"/>
    <mergeCell ref="C11:J11"/>
    <mergeCell ref="B53:K53"/>
    <mergeCell ref="C50:D50"/>
    <mergeCell ref="F50:I50"/>
    <mergeCell ref="B46:K46"/>
    <mergeCell ref="G41:H41"/>
    <mergeCell ref="G42:H42"/>
    <mergeCell ref="G43:H4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Antonio Espinoza Ortiz</dc:creator>
  <cp:keywords/>
  <dc:description/>
  <cp:lastModifiedBy>Mercedes Aillon</cp:lastModifiedBy>
  <cp:lastPrinted>2018-05-15T19:17:19Z</cp:lastPrinted>
  <dcterms:created xsi:type="dcterms:W3CDTF">2016-06-02T19:32:46Z</dcterms:created>
  <dcterms:modified xsi:type="dcterms:W3CDTF">2018-05-17T20:40:30Z</dcterms:modified>
  <cp:category/>
  <cp:version/>
  <cp:contentType/>
  <cp:contentStatus/>
</cp:coreProperties>
</file>